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Ba Xa\CDLTT\GIANG DAY\NLCTM\GIAO AN\KIEM TRA\"/>
    </mc:Choice>
  </mc:AlternateContent>
  <bookViews>
    <workbookView xWindow="0" yWindow="0" windowWidth="2370" windowHeight="0" firstSheet="1" activeTab="5"/>
  </bookViews>
  <sheets>
    <sheet name="13CĐ-CK-TBĐ" sheetId="15" r:id="rId1"/>
    <sheet name="16- CĐ 45 tiet" sheetId="17" r:id="rId2"/>
    <sheet name="16CĐ 60TIET" sheetId="18" r:id="rId3"/>
    <sheet name="17CĐ 60 tiet" sheetId="16" r:id="rId4"/>
    <sheet name="18T4-CĐT" sheetId="19" r:id="rId5"/>
    <sheet name="17C1-CNÔ" sheetId="21" r:id="rId6"/>
    <sheet name="16TC-Ô" sheetId="20" r:id="rId7"/>
    <sheet name="XXXXXXXX" sheetId="5" state="very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1" localSheetId="2">#REF!</definedName>
    <definedName name="_1" localSheetId="5">#REF!</definedName>
    <definedName name="_1" localSheetId="3">#REF!</definedName>
    <definedName name="_1">#REF!</definedName>
    <definedName name="_2" localSheetId="2">#REF!</definedName>
    <definedName name="_2" localSheetId="5">#REF!</definedName>
    <definedName name="_2" localSheetId="3">#REF!</definedName>
    <definedName name="_2">#REF!</definedName>
    <definedName name="_A65700" localSheetId="2">'[1]MTO REV.2(ARMOR)'!#REF!</definedName>
    <definedName name="_A65700" localSheetId="5">'[1]MTO REV.2(ARMOR)'!#REF!</definedName>
    <definedName name="_A65700" localSheetId="3">'[1]MTO REV.2(ARMOR)'!#REF!</definedName>
    <definedName name="_A65700">'[1]MTO REV.2(ARMOR)'!#REF!</definedName>
    <definedName name="_A65800" localSheetId="2">'[1]MTO REV.2(ARMOR)'!#REF!</definedName>
    <definedName name="_A65800" localSheetId="5">'[1]MTO REV.2(ARMOR)'!#REF!</definedName>
    <definedName name="_A65800" localSheetId="3">'[1]MTO REV.2(ARMOR)'!#REF!</definedName>
    <definedName name="_A65800">'[1]MTO REV.2(ARMOR)'!#REF!</definedName>
    <definedName name="_A66000" localSheetId="2">'[1]MTO REV.2(ARMOR)'!#REF!</definedName>
    <definedName name="_A66000" localSheetId="5">'[1]MTO REV.2(ARMOR)'!#REF!</definedName>
    <definedName name="_A66000" localSheetId="3">'[1]MTO REV.2(ARMOR)'!#REF!</definedName>
    <definedName name="_A66000">'[1]MTO REV.2(ARMOR)'!#REF!</definedName>
    <definedName name="_A67000" localSheetId="2">'[1]MTO REV.2(ARMOR)'!#REF!</definedName>
    <definedName name="_A67000" localSheetId="5">'[1]MTO REV.2(ARMOR)'!#REF!</definedName>
    <definedName name="_A67000" localSheetId="3">'[1]MTO REV.2(ARMOR)'!#REF!</definedName>
    <definedName name="_A67000">'[1]MTO REV.2(ARMOR)'!#REF!</definedName>
    <definedName name="_A68000" localSheetId="2">'[1]MTO REV.2(ARMOR)'!#REF!</definedName>
    <definedName name="_A68000" localSheetId="5">'[1]MTO REV.2(ARMOR)'!#REF!</definedName>
    <definedName name="_A68000" localSheetId="3">'[1]MTO REV.2(ARMOR)'!#REF!</definedName>
    <definedName name="_A68000">'[1]MTO REV.2(ARMOR)'!#REF!</definedName>
    <definedName name="_A70000" localSheetId="2">'[1]MTO REV.2(ARMOR)'!#REF!</definedName>
    <definedName name="_A70000" localSheetId="5">'[1]MTO REV.2(ARMOR)'!#REF!</definedName>
    <definedName name="_A70000" localSheetId="3">'[1]MTO REV.2(ARMOR)'!#REF!</definedName>
    <definedName name="_A70000">'[1]MTO REV.2(ARMOR)'!#REF!</definedName>
    <definedName name="_A75000" localSheetId="2">'[1]MTO REV.2(ARMOR)'!#REF!</definedName>
    <definedName name="_A75000" localSheetId="5">'[1]MTO REV.2(ARMOR)'!#REF!</definedName>
    <definedName name="_A75000" localSheetId="3">'[1]MTO REV.2(ARMOR)'!#REF!</definedName>
    <definedName name="_A75000">'[1]MTO REV.2(ARMOR)'!#REF!</definedName>
    <definedName name="_A85000" localSheetId="2">'[1]MTO REV.2(ARMOR)'!#REF!</definedName>
    <definedName name="_A85000" localSheetId="5">'[1]MTO REV.2(ARMOR)'!#REF!</definedName>
    <definedName name="_A85000" localSheetId="3">'[1]MTO REV.2(ARMOR)'!#REF!</definedName>
    <definedName name="_A85000">'[1]MTO REV.2(ARMOR)'!#REF!</definedName>
    <definedName name="_CON1" localSheetId="2">#REF!</definedName>
    <definedName name="_CON1" localSheetId="5">#REF!</definedName>
    <definedName name="_CON1" localSheetId="3">#REF!</definedName>
    <definedName name="_CON1">#REF!</definedName>
    <definedName name="_CON2" localSheetId="2">#REF!</definedName>
    <definedName name="_CON2" localSheetId="5">#REF!</definedName>
    <definedName name="_CON2" localSheetId="3">#REF!</definedName>
    <definedName name="_CON2">#REF!</definedName>
    <definedName name="_Fill" localSheetId="2" hidden="1">#REF!</definedName>
    <definedName name="_Fill" localSheetId="5" hidden="1">#REF!</definedName>
    <definedName name="_Fill" localSheetId="3" hidden="1">#REF!</definedName>
    <definedName name="_Fill" hidden="1">#REF!</definedName>
    <definedName name="_NET2" localSheetId="2">#REF!</definedName>
    <definedName name="_NET2" localSheetId="5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2" hidden="1">#REF!</definedName>
    <definedName name="_Sort" localSheetId="5" hidden="1">#REF!</definedName>
    <definedName name="_Sort" localSheetId="3" hidden="1">#REF!</definedName>
    <definedName name="_Sort" hidden="1">#REF!</definedName>
    <definedName name="A" localSheetId="2">#REF!</definedName>
    <definedName name="A" localSheetId="5">#REF!</definedName>
    <definedName name="A" localSheetId="3">#REF!</definedName>
    <definedName name="A">#REF!</definedName>
    <definedName name="AAA" localSheetId="2">'[2]MTL$-INTER'!#REF!</definedName>
    <definedName name="AAA" localSheetId="5">'[2]MTL$-INTER'!#REF!</definedName>
    <definedName name="AAA" localSheetId="3">'[2]MTL$-INTER'!#REF!</definedName>
    <definedName name="AAA">'[2]MTL$-INTER'!#REF!</definedName>
    <definedName name="asd" localSheetId="2">'[1]MTO REV.2(ARMOR)'!#REF!</definedName>
    <definedName name="asd" localSheetId="5">'[1]MTO REV.2(ARMOR)'!#REF!</definedName>
    <definedName name="asd" localSheetId="3">'[1]MTO REV.2(ARMOR)'!#REF!</definedName>
    <definedName name="asd">'[1]MTO REV.2(ARMOR)'!#REF!</definedName>
    <definedName name="BOQ" localSheetId="2">#REF!</definedName>
    <definedName name="BOQ" localSheetId="5">#REF!</definedName>
    <definedName name="BOQ" localSheetId="3">#REF!</definedName>
    <definedName name="BOQ">#REF!</definedName>
    <definedName name="BVCISUMMARY" localSheetId="2">#REF!</definedName>
    <definedName name="BVCISUMMARY" localSheetId="5">#REF!</definedName>
    <definedName name="BVCISUMMARY" localSheetId="3">#REF!</definedName>
    <definedName name="BVCISUMMARY">#REF!</definedName>
    <definedName name="CABLE2">'[3]MTO REV.0'!$A$1:$Q$570</definedName>
    <definedName name="COMMON" localSheetId="2">#REF!</definedName>
    <definedName name="COMMON" localSheetId="5">#REF!</definedName>
    <definedName name="COMMON" localSheetId="3">#REF!</definedName>
    <definedName name="COMMON">#REF!</definedName>
    <definedName name="CON_EQP_COS" localSheetId="2">#REF!</definedName>
    <definedName name="CON_EQP_COS" localSheetId="5">#REF!</definedName>
    <definedName name="CON_EQP_COS" localSheetId="3">#REF!</definedName>
    <definedName name="CON_EQP_COS">#REF!</definedName>
    <definedName name="COVER" localSheetId="2">#REF!</definedName>
    <definedName name="COVER" localSheetId="5">#REF!</definedName>
    <definedName name="COVER" localSheetId="3">#REF!</definedName>
    <definedName name="COVER">#REF!</definedName>
    <definedName name="CRITINST" localSheetId="2">#REF!</definedName>
    <definedName name="CRITINST" localSheetId="5">#REF!</definedName>
    <definedName name="CRITINST" localSheetId="3">#REF!</definedName>
    <definedName name="CRITINST">#REF!</definedName>
    <definedName name="CRITPURC" localSheetId="2">#REF!</definedName>
    <definedName name="CRITPURC" localSheetId="5">#REF!</definedName>
    <definedName name="CRITPURC" localSheetId="3">#REF!</definedName>
    <definedName name="CRITPURC">#REF!</definedName>
    <definedName name="CS_10" localSheetId="2">#REF!</definedName>
    <definedName name="CS_10" localSheetId="5">#REF!</definedName>
    <definedName name="CS_10" localSheetId="3">#REF!</definedName>
    <definedName name="CS_10">#REF!</definedName>
    <definedName name="CS_100" localSheetId="2">#REF!</definedName>
    <definedName name="CS_100" localSheetId="5">#REF!</definedName>
    <definedName name="CS_100" localSheetId="3">#REF!</definedName>
    <definedName name="CS_100">#REF!</definedName>
    <definedName name="CS_10S" localSheetId="2">#REF!</definedName>
    <definedName name="CS_10S" localSheetId="5">#REF!</definedName>
    <definedName name="CS_10S" localSheetId="3">#REF!</definedName>
    <definedName name="CS_10S">#REF!</definedName>
    <definedName name="CS_120" localSheetId="2">#REF!</definedName>
    <definedName name="CS_120" localSheetId="5">#REF!</definedName>
    <definedName name="CS_120" localSheetId="3">#REF!</definedName>
    <definedName name="CS_120">#REF!</definedName>
    <definedName name="CS_140" localSheetId="2">#REF!</definedName>
    <definedName name="CS_140" localSheetId="5">#REF!</definedName>
    <definedName name="CS_140" localSheetId="3">#REF!</definedName>
    <definedName name="CS_140">#REF!</definedName>
    <definedName name="CS_160" localSheetId="2">#REF!</definedName>
    <definedName name="CS_160" localSheetId="5">#REF!</definedName>
    <definedName name="CS_160" localSheetId="3">#REF!</definedName>
    <definedName name="CS_160">#REF!</definedName>
    <definedName name="CS_20" localSheetId="2">#REF!</definedName>
    <definedName name="CS_20" localSheetId="5">#REF!</definedName>
    <definedName name="CS_20" localSheetId="3">#REF!</definedName>
    <definedName name="CS_20">#REF!</definedName>
    <definedName name="CS_30" localSheetId="2">#REF!</definedName>
    <definedName name="CS_30" localSheetId="5">#REF!</definedName>
    <definedName name="CS_30" localSheetId="3">#REF!</definedName>
    <definedName name="CS_30">#REF!</definedName>
    <definedName name="CS_40" localSheetId="2">#REF!</definedName>
    <definedName name="CS_40" localSheetId="5">#REF!</definedName>
    <definedName name="CS_40" localSheetId="3">#REF!</definedName>
    <definedName name="CS_40">#REF!</definedName>
    <definedName name="CS_40S" localSheetId="2">#REF!</definedName>
    <definedName name="CS_40S" localSheetId="5">#REF!</definedName>
    <definedName name="CS_40S" localSheetId="3">#REF!</definedName>
    <definedName name="CS_40S">#REF!</definedName>
    <definedName name="CS_5S" localSheetId="2">#REF!</definedName>
    <definedName name="CS_5S" localSheetId="5">#REF!</definedName>
    <definedName name="CS_5S" localSheetId="3">#REF!</definedName>
    <definedName name="CS_5S">#REF!</definedName>
    <definedName name="CS_60" localSheetId="2">#REF!</definedName>
    <definedName name="CS_60" localSheetId="5">#REF!</definedName>
    <definedName name="CS_60" localSheetId="3">#REF!</definedName>
    <definedName name="CS_60">#REF!</definedName>
    <definedName name="CS_80" localSheetId="2">#REF!</definedName>
    <definedName name="CS_80" localSheetId="5">#REF!</definedName>
    <definedName name="CS_80" localSheetId="3">#REF!</definedName>
    <definedName name="CS_80">#REF!</definedName>
    <definedName name="CS_80S" localSheetId="2">#REF!</definedName>
    <definedName name="CS_80S" localSheetId="5">#REF!</definedName>
    <definedName name="CS_80S" localSheetId="3">#REF!</definedName>
    <definedName name="CS_80S">#REF!</definedName>
    <definedName name="CS_STD" localSheetId="2">#REF!</definedName>
    <definedName name="CS_STD" localSheetId="5">#REF!</definedName>
    <definedName name="CS_STD" localSheetId="3">#REF!</definedName>
    <definedName name="CS_STD">#REF!</definedName>
    <definedName name="CS_XS" localSheetId="2">#REF!</definedName>
    <definedName name="CS_XS" localSheetId="5">#REF!</definedName>
    <definedName name="CS_XS" localSheetId="3">#REF!</definedName>
    <definedName name="CS_XS">#REF!</definedName>
    <definedName name="CS_XXS" localSheetId="2">#REF!</definedName>
    <definedName name="CS_XXS" localSheetId="5">#REF!</definedName>
    <definedName name="CS_XXS" localSheetId="3">#REF!</definedName>
    <definedName name="CS_XXS">#REF!</definedName>
    <definedName name="_xlnm.Database" localSheetId="2">#REF!</definedName>
    <definedName name="_xlnm.Database" localSheetId="5">#REF!</definedName>
    <definedName name="_xlnm.Database" localSheetId="3">#REF!</definedName>
    <definedName name="_xlnm.Database">#REF!</definedName>
    <definedName name="DataFilter" localSheetId="2">[4]!DataFilter</definedName>
    <definedName name="DataFilter" localSheetId="5">[4]!DataFilter</definedName>
    <definedName name="DataFilter" localSheetId="3">[4]!DataFilter</definedName>
    <definedName name="DataFilter">[4]!DataFilter</definedName>
    <definedName name="DataSort" localSheetId="2">[4]!DataSort</definedName>
    <definedName name="DataSort" localSheetId="5">[4]!DataSort</definedName>
    <definedName name="DataSort" localSheetId="3">[4]!DataSort</definedName>
    <definedName name="DataSort">[4]!DataSort</definedName>
    <definedName name="DSUMDATA" localSheetId="2">#REF!</definedName>
    <definedName name="DSUMDATA" localSheetId="5">#REF!</definedName>
    <definedName name="DSUMDATA" localSheetId="3">#REF!</definedName>
    <definedName name="DSUMDATA">#REF!</definedName>
    <definedName name="End_1" localSheetId="2">#REF!</definedName>
    <definedName name="End_1" localSheetId="5">#REF!</definedName>
    <definedName name="End_1" localSheetId="3">#REF!</definedName>
    <definedName name="End_1">#REF!</definedName>
    <definedName name="End_10" localSheetId="2">#REF!</definedName>
    <definedName name="End_10" localSheetId="5">#REF!</definedName>
    <definedName name="End_10" localSheetId="3">#REF!</definedName>
    <definedName name="End_10">#REF!</definedName>
    <definedName name="End_11" localSheetId="2">#REF!</definedName>
    <definedName name="End_11" localSheetId="5">#REF!</definedName>
    <definedName name="End_11" localSheetId="3">#REF!</definedName>
    <definedName name="End_11">#REF!</definedName>
    <definedName name="End_12" localSheetId="2">#REF!</definedName>
    <definedName name="End_12" localSheetId="5">#REF!</definedName>
    <definedName name="End_12" localSheetId="3">#REF!</definedName>
    <definedName name="End_12">#REF!</definedName>
    <definedName name="End_13" localSheetId="2">#REF!</definedName>
    <definedName name="End_13" localSheetId="5">#REF!</definedName>
    <definedName name="End_13" localSheetId="3">#REF!</definedName>
    <definedName name="End_13">#REF!</definedName>
    <definedName name="End_2" localSheetId="2">#REF!</definedName>
    <definedName name="End_2" localSheetId="5">#REF!</definedName>
    <definedName name="End_2" localSheetId="3">#REF!</definedName>
    <definedName name="End_2">#REF!</definedName>
    <definedName name="End_3" localSheetId="2">#REF!</definedName>
    <definedName name="End_3" localSheetId="5">#REF!</definedName>
    <definedName name="End_3" localSheetId="3">#REF!</definedName>
    <definedName name="End_3">#REF!</definedName>
    <definedName name="End_4" localSheetId="2">#REF!</definedName>
    <definedName name="End_4" localSheetId="5">#REF!</definedName>
    <definedName name="End_4" localSheetId="3">#REF!</definedName>
    <definedName name="End_4">#REF!</definedName>
    <definedName name="End_5" localSheetId="2">#REF!</definedName>
    <definedName name="End_5" localSheetId="5">#REF!</definedName>
    <definedName name="End_5" localSheetId="3">#REF!</definedName>
    <definedName name="End_5">#REF!</definedName>
    <definedName name="End_6" localSheetId="2">#REF!</definedName>
    <definedName name="End_6" localSheetId="5">#REF!</definedName>
    <definedName name="End_6" localSheetId="3">#REF!</definedName>
    <definedName name="End_6">#REF!</definedName>
    <definedName name="End_7" localSheetId="2">#REF!</definedName>
    <definedName name="End_7" localSheetId="5">#REF!</definedName>
    <definedName name="End_7" localSheetId="3">#REF!</definedName>
    <definedName name="End_7">#REF!</definedName>
    <definedName name="End_8" localSheetId="2">#REF!</definedName>
    <definedName name="End_8" localSheetId="5">#REF!</definedName>
    <definedName name="End_8" localSheetId="3">#REF!</definedName>
    <definedName name="End_8">#REF!</definedName>
    <definedName name="End_9" localSheetId="2">#REF!</definedName>
    <definedName name="End_9" localSheetId="5">#REF!</definedName>
    <definedName name="End_9" localSheetId="3">#REF!</definedName>
    <definedName name="End_9">#REF!</definedName>
    <definedName name="_xlnm.Extract" localSheetId="2">#REF!</definedName>
    <definedName name="_xlnm.Extract" localSheetId="5">#REF!</definedName>
    <definedName name="_xlnm.Extract" localSheetId="3">#REF!</definedName>
    <definedName name="_xlnm.Extract">#REF!</definedName>
    <definedName name="GoBack" localSheetId="2">[4]!GoBack</definedName>
    <definedName name="GoBack" localSheetId="5">[4]!GoBack</definedName>
    <definedName name="GoBack" localSheetId="3">[4]!GoBack</definedName>
    <definedName name="GoBack">[4]!GoBack</definedName>
    <definedName name="GPT_GROUNDING_PT" localSheetId="2">'[5]NEW-PANEL'!#REF!</definedName>
    <definedName name="GPT_GROUNDING_PT" localSheetId="5">'[5]NEW-PANEL'!#REF!</definedName>
    <definedName name="GPT_GROUNDING_PT" localSheetId="3">'[5]NEW-PANEL'!#REF!</definedName>
    <definedName name="GPT_GROUNDING_PT">'[5]NEW-PANEL'!#REF!</definedName>
    <definedName name="h" hidden="1">{"'Sheet1'!$L$16"}</definedName>
    <definedName name="HOME_MANP" localSheetId="2">#REF!</definedName>
    <definedName name="HOME_MANP" localSheetId="5">#REF!</definedName>
    <definedName name="HOME_MANP" localSheetId="3">#REF!</definedName>
    <definedName name="HOME_MANP">#REF!</definedName>
    <definedName name="HOMEOFFICE_COST" localSheetId="2">#REF!</definedName>
    <definedName name="HOMEOFFICE_COST" localSheetId="5">#REF!</definedName>
    <definedName name="HOMEOFFICE_COST" localSheetId="3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2">#REF!</definedName>
    <definedName name="IDLAB_COST" localSheetId="5">#REF!</definedName>
    <definedName name="IDLAB_COST" localSheetId="3">#REF!</definedName>
    <definedName name="IDLAB_COST">#REF!</definedName>
    <definedName name="INDMANP" localSheetId="2">#REF!</definedName>
    <definedName name="INDMANP" localSheetId="5">#REF!</definedName>
    <definedName name="INDMANP" localSheetId="3">#REF!</definedName>
    <definedName name="INDMANP">#REF!</definedName>
    <definedName name="MAJ_CON_EQP" localSheetId="2">#REF!</definedName>
    <definedName name="MAJ_CON_EQP" localSheetId="5">#REF!</definedName>
    <definedName name="MAJ_CON_EQP" localSheetId="3">#REF!</definedName>
    <definedName name="MAJ_CON_EQP">#REF!</definedName>
    <definedName name="MG_A" localSheetId="2">#REF!</definedName>
    <definedName name="MG_A" localSheetId="5">#REF!</definedName>
    <definedName name="MG_A" localSheetId="3">#REF!</definedName>
    <definedName name="MG_A">#REF!</definedName>
    <definedName name="NET" localSheetId="2">#REF!</definedName>
    <definedName name="NET" localSheetId="5">#REF!</definedName>
    <definedName name="NET" localSheetId="3">#REF!</definedName>
    <definedName name="NET">#REF!</definedName>
    <definedName name="NET_1" localSheetId="2">#REF!</definedName>
    <definedName name="NET_1" localSheetId="5">#REF!</definedName>
    <definedName name="NET_1" localSheetId="3">#REF!</definedName>
    <definedName name="NET_1">#REF!</definedName>
    <definedName name="NET_ANA" localSheetId="2">#REF!</definedName>
    <definedName name="NET_ANA" localSheetId="5">#REF!</definedName>
    <definedName name="NET_ANA" localSheetId="3">#REF!</definedName>
    <definedName name="NET_ANA">#REF!</definedName>
    <definedName name="NET_ANA_1" localSheetId="2">#REF!</definedName>
    <definedName name="NET_ANA_1" localSheetId="5">#REF!</definedName>
    <definedName name="NET_ANA_1" localSheetId="3">#REF!</definedName>
    <definedName name="NET_ANA_1">#REF!</definedName>
    <definedName name="NET_ANA_2" localSheetId="2">#REF!</definedName>
    <definedName name="NET_ANA_2" localSheetId="5">#REF!</definedName>
    <definedName name="NET_ANA_2" localSheetId="3">#REF!</definedName>
    <definedName name="NET_ANA_2">#REF!</definedName>
    <definedName name="OTHER_PANEL" localSheetId="2">'[5]NEW-PANEL'!#REF!</definedName>
    <definedName name="OTHER_PANEL" localSheetId="5">'[5]NEW-PANEL'!#REF!</definedName>
    <definedName name="OTHER_PANEL" localSheetId="3">'[5]NEW-PANEL'!#REF!</definedName>
    <definedName name="OTHER_PANEL">'[5]NEW-PANEL'!#REF!</definedName>
    <definedName name="PL_指示燈___P.B.___REST_P.B._壓扣開關" localSheetId="2">'[5]NEW-PANEL'!#REF!</definedName>
    <definedName name="PL_指示燈___P.B.___REST_P.B._壓扣開關" localSheetId="5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'13CĐ-CK-TBĐ'!$A$1:$O$47</definedName>
    <definedName name="_xlnm.Print_Area" localSheetId="5">'17C1-CNÔ'!$A$1:$O$40</definedName>
    <definedName name="_xlnm.Print_Area" localSheetId="3">'17CĐ 60 tiet'!$A$1:$O$38</definedName>
    <definedName name="_xlnm.Print_Area" localSheetId="4">'18T4-CĐT'!$A$1:$O$40</definedName>
    <definedName name="_xlnm.Print_Area" localSheetId="7">#REF!</definedName>
    <definedName name="_xlnm.Print_Area">#REF!</definedName>
    <definedName name="PRINT_AREA_MI" localSheetId="2">#REF!</definedName>
    <definedName name="PRINT_AREA_MI" localSheetId="5">#REF!</definedName>
    <definedName name="PRINT_AREA_MI" localSheetId="3">#REF!</definedName>
    <definedName name="Print_Area_MI" localSheetId="7">[7]ESTI.!$A$1:$U$52</definedName>
    <definedName name="PRINT_AREA_MI">#REF!</definedName>
    <definedName name="_xlnm.Print_Titles" localSheetId="0">'13CĐ-CK-TBĐ'!$13:$14</definedName>
    <definedName name="_xlnm.Print_Titles" localSheetId="1">'16- CĐ 45 tiet'!$13:$14</definedName>
    <definedName name="_xlnm.Print_Titles" localSheetId="2">'16CĐ 60TIET'!$13:$14</definedName>
    <definedName name="_xlnm.Print_Titles" localSheetId="5">'17C1-CNÔ'!$13:$14</definedName>
    <definedName name="_xlnm.Print_Titles" localSheetId="3">'17CĐ 60 tiet'!$13:$14</definedName>
    <definedName name="_xlnm.Print_Titles" localSheetId="4">'18T4-CĐT'!$13:$14</definedName>
    <definedName name="_xlnm.Print_Titles" localSheetId="7">#REF!</definedName>
    <definedName name="_xlnm.Print_Titles">#REF!</definedName>
    <definedName name="PRINT_TITLES_MI" localSheetId="2">#REF!</definedName>
    <definedName name="PRINT_TITLES_MI" localSheetId="5">#REF!</definedName>
    <definedName name="PRINT_TITLES_MI" localSheetId="3">#REF!</definedName>
    <definedName name="PRINT_TITLES_MI">#REF!</definedName>
    <definedName name="PRINTA" localSheetId="2">#REF!</definedName>
    <definedName name="PRINTA" localSheetId="5">#REF!</definedName>
    <definedName name="PRINTA" localSheetId="3">#REF!</definedName>
    <definedName name="PRINTA">#REF!</definedName>
    <definedName name="PRINTB" localSheetId="2">#REF!</definedName>
    <definedName name="PRINTB" localSheetId="5">#REF!</definedName>
    <definedName name="PRINTB" localSheetId="3">#REF!</definedName>
    <definedName name="PRINTB">#REF!</definedName>
    <definedName name="PRINTC" localSheetId="2">#REF!</definedName>
    <definedName name="PRINTC" localSheetId="5">#REF!</definedName>
    <definedName name="PRINTC" localSheetId="3">#REF!</definedName>
    <definedName name="PRINTC">#REF!</definedName>
    <definedName name="PROPOSAL" localSheetId="2">#REF!</definedName>
    <definedName name="PROPOSAL" localSheetId="5">#REF!</definedName>
    <definedName name="PROPOSAL" localSheetId="3">#REF!</definedName>
    <definedName name="PROPOSAL">#REF!</definedName>
    <definedName name="SB">[6]IBASE!$AH$7:$AL$14</definedName>
    <definedName name="SORT" localSheetId="2">#REF!</definedName>
    <definedName name="SORT" localSheetId="5">#REF!</definedName>
    <definedName name="SORT" localSheetId="3">#REF!</definedName>
    <definedName name="SORT">#REF!</definedName>
    <definedName name="SORT_AREA">'[7]DI-ESTI'!$A$8:$R$489</definedName>
    <definedName name="SPEC" localSheetId="2">#REF!</definedName>
    <definedName name="SPEC" localSheetId="5">#REF!</definedName>
    <definedName name="SPEC" localSheetId="3">#REF!</definedName>
    <definedName name="SPEC">#REF!</definedName>
    <definedName name="SPECSUMMARY" localSheetId="2">#REF!</definedName>
    <definedName name="SPECSUMMARY" localSheetId="5">#REF!</definedName>
    <definedName name="SPECSUMMARY" localSheetId="3">#REF!</definedName>
    <definedName name="SPECSUMMARY">#REF!</definedName>
    <definedName name="Start_1" localSheetId="2">#REF!</definedName>
    <definedName name="Start_1" localSheetId="5">#REF!</definedName>
    <definedName name="Start_1" localSheetId="3">#REF!</definedName>
    <definedName name="Start_1">#REF!</definedName>
    <definedName name="Start_10" localSheetId="2">#REF!</definedName>
    <definedName name="Start_10" localSheetId="5">#REF!</definedName>
    <definedName name="Start_10" localSheetId="3">#REF!</definedName>
    <definedName name="Start_10">#REF!</definedName>
    <definedName name="Start_11" localSheetId="2">#REF!</definedName>
    <definedName name="Start_11" localSheetId="5">#REF!</definedName>
    <definedName name="Start_11" localSheetId="3">#REF!</definedName>
    <definedName name="Start_11">#REF!</definedName>
    <definedName name="Start_12" localSheetId="2">#REF!</definedName>
    <definedName name="Start_12" localSheetId="5">#REF!</definedName>
    <definedName name="Start_12" localSheetId="3">#REF!</definedName>
    <definedName name="Start_12">#REF!</definedName>
    <definedName name="Start_13" localSheetId="2">#REF!</definedName>
    <definedName name="Start_13" localSheetId="5">#REF!</definedName>
    <definedName name="Start_13" localSheetId="3">#REF!</definedName>
    <definedName name="Start_13">#REF!</definedName>
    <definedName name="Start_2" localSheetId="2">#REF!</definedName>
    <definedName name="Start_2" localSheetId="5">#REF!</definedName>
    <definedName name="Start_2" localSheetId="3">#REF!</definedName>
    <definedName name="Start_2">#REF!</definedName>
    <definedName name="Start_3" localSheetId="2">#REF!</definedName>
    <definedName name="Start_3" localSheetId="5">#REF!</definedName>
    <definedName name="Start_3" localSheetId="3">#REF!</definedName>
    <definedName name="Start_3">#REF!</definedName>
    <definedName name="Start_4" localSheetId="2">#REF!</definedName>
    <definedName name="Start_4" localSheetId="5">#REF!</definedName>
    <definedName name="Start_4" localSheetId="3">#REF!</definedName>
    <definedName name="Start_4">#REF!</definedName>
    <definedName name="Start_5" localSheetId="2">#REF!</definedName>
    <definedName name="Start_5" localSheetId="5">#REF!</definedName>
    <definedName name="Start_5" localSheetId="3">#REF!</definedName>
    <definedName name="Start_5">#REF!</definedName>
    <definedName name="Start_6" localSheetId="2">#REF!</definedName>
    <definedName name="Start_6" localSheetId="5">#REF!</definedName>
    <definedName name="Start_6" localSheetId="3">#REF!</definedName>
    <definedName name="Start_6">#REF!</definedName>
    <definedName name="Start_7" localSheetId="2">#REF!</definedName>
    <definedName name="Start_7" localSheetId="5">#REF!</definedName>
    <definedName name="Start_7" localSheetId="3">#REF!</definedName>
    <definedName name="Start_7">#REF!</definedName>
    <definedName name="Start_8" localSheetId="2">#REF!</definedName>
    <definedName name="Start_8" localSheetId="5">#REF!</definedName>
    <definedName name="Start_8" localSheetId="3">#REF!</definedName>
    <definedName name="Start_8">#REF!</definedName>
    <definedName name="Start_9" localSheetId="2">#REF!</definedName>
    <definedName name="Start_9" localSheetId="5">#REF!</definedName>
    <definedName name="Start_9" localSheetId="3">#REF!</definedName>
    <definedName name="Start_9">#REF!</definedName>
    <definedName name="SUMMARY" localSheetId="2">#REF!</definedName>
    <definedName name="SUMMARY" localSheetId="5">#REF!</definedName>
    <definedName name="SUMMARY" localSheetId="3">#REF!</definedName>
    <definedName name="SUMMARY">#REF!</definedName>
    <definedName name="TRANSFORMER" localSheetId="2">'[5]NEW-PANEL'!#REF!</definedName>
    <definedName name="TRANSFORMER" localSheetId="5">'[5]NEW-PANEL'!#REF!</definedName>
    <definedName name="TRANSFORMER" localSheetId="3">'[5]NEW-PANEL'!#REF!</definedName>
    <definedName name="TRANSFORMER">'[5]NEW-PANEL'!#REF!</definedName>
    <definedName name="VARIINST" localSheetId="2">#REF!</definedName>
    <definedName name="VARIINST" localSheetId="5">#REF!</definedName>
    <definedName name="VARIINST" localSheetId="3">#REF!</definedName>
    <definedName name="VARIINST">#REF!</definedName>
    <definedName name="VARIPURC" localSheetId="2">#REF!</definedName>
    <definedName name="VARIPURC" localSheetId="5">#REF!</definedName>
    <definedName name="VARIPURC" localSheetId="3">#REF!</definedName>
    <definedName name="VARIPURC">#REF!</definedName>
    <definedName name="W" localSheetId="2">#REF!</definedName>
    <definedName name="W" localSheetId="5">#REF!</definedName>
    <definedName name="W" localSheetId="3">#REF!</definedName>
    <definedName name="W">#REF!</definedName>
    <definedName name="X" localSheetId="2">#REF!</definedName>
    <definedName name="X" localSheetId="5">#REF!</definedName>
    <definedName name="X" localSheetId="3">#REF!</definedName>
    <definedName name="X">#REF!</definedName>
    <definedName name="ZYX" localSheetId="2">#REF!</definedName>
    <definedName name="ZYX" localSheetId="5">#REF!</definedName>
    <definedName name="ZYX" localSheetId="3">#REF!</definedName>
    <definedName name="ZYX">#REF!</definedName>
    <definedName name="ZZZ" localSheetId="2">#REF!</definedName>
    <definedName name="ZZZ" localSheetId="5">#REF!</definedName>
    <definedName name="ZZZ" localSheetId="3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20" l="1"/>
  <c r="B17" i="20" s="1"/>
  <c r="C15" i="20"/>
  <c r="B16" i="21"/>
  <c r="B17" i="21" s="1"/>
  <c r="C15" i="21"/>
  <c r="C17" i="20" l="1"/>
  <c r="B18" i="20"/>
  <c r="C16" i="20"/>
  <c r="C17" i="21"/>
  <c r="B18" i="21"/>
  <c r="C16" i="21"/>
  <c r="B16" i="19"/>
  <c r="C16" i="19" s="1"/>
  <c r="C15" i="19"/>
  <c r="B19" i="20" l="1"/>
  <c r="C18" i="20"/>
  <c r="B19" i="21"/>
  <c r="C18" i="21"/>
  <c r="B17" i="19"/>
  <c r="B18" i="19" s="1"/>
  <c r="B16" i="18"/>
  <c r="B17" i="18" s="1"/>
  <c r="C15" i="18"/>
  <c r="B16" i="17"/>
  <c r="B17" i="17" s="1"/>
  <c r="C15" i="17"/>
  <c r="C19" i="20" l="1"/>
  <c r="B20" i="20"/>
  <c r="C19" i="21"/>
  <c r="B20" i="21"/>
  <c r="C17" i="19"/>
  <c r="B18" i="18"/>
  <c r="C17" i="18"/>
  <c r="C16" i="18"/>
  <c r="B18" i="17"/>
  <c r="C17" i="17"/>
  <c r="C16" i="17"/>
  <c r="B21" i="20" l="1"/>
  <c r="C20" i="20"/>
  <c r="B21" i="21"/>
  <c r="C20" i="21"/>
  <c r="C18" i="19"/>
  <c r="B19" i="19"/>
  <c r="B19" i="18"/>
  <c r="C18" i="18"/>
  <c r="B19" i="17"/>
  <c r="C18" i="17"/>
  <c r="C21" i="20" l="1"/>
  <c r="B22" i="20"/>
  <c r="C21" i="21"/>
  <c r="B22" i="21"/>
  <c r="C19" i="19"/>
  <c r="B20" i="19"/>
  <c r="B20" i="18"/>
  <c r="C19" i="18"/>
  <c r="B20" i="17"/>
  <c r="C19" i="17"/>
  <c r="B23" i="20" l="1"/>
  <c r="C22" i="20"/>
  <c r="B23" i="21"/>
  <c r="C22" i="21"/>
  <c r="C20" i="19"/>
  <c r="B21" i="19"/>
  <c r="B21" i="18"/>
  <c r="C20" i="18"/>
  <c r="B21" i="17"/>
  <c r="C20" i="17"/>
  <c r="C23" i="20" l="1"/>
  <c r="B24" i="20"/>
  <c r="C23" i="21"/>
  <c r="B24" i="21"/>
  <c r="C21" i="19"/>
  <c r="B22" i="19"/>
  <c r="B22" i="18"/>
  <c r="C21" i="18"/>
  <c r="B22" i="17"/>
  <c r="C21" i="17"/>
  <c r="B25" i="20" l="1"/>
  <c r="C24" i="20"/>
  <c r="B25" i="21"/>
  <c r="C24" i="21"/>
  <c r="C22" i="19"/>
  <c r="B23" i="19"/>
  <c r="B23" i="18"/>
  <c r="C22" i="18"/>
  <c r="B23" i="17"/>
  <c r="C22" i="17"/>
  <c r="C25" i="20" l="1"/>
  <c r="B26" i="20"/>
  <c r="C25" i="21"/>
  <c r="B26" i="21"/>
  <c r="C23" i="19"/>
  <c r="B24" i="19"/>
  <c r="B24" i="18"/>
  <c r="C23" i="18"/>
  <c r="B24" i="17"/>
  <c r="C23" i="17"/>
  <c r="B27" i="20" l="1"/>
  <c r="C26" i="20"/>
  <c r="B27" i="21"/>
  <c r="C26" i="21"/>
  <c r="C24" i="19"/>
  <c r="B25" i="19"/>
  <c r="B25" i="18"/>
  <c r="C24" i="18"/>
  <c r="B25" i="17"/>
  <c r="C24" i="17"/>
  <c r="C27" i="20" l="1"/>
  <c r="B28" i="20"/>
  <c r="C27" i="21"/>
  <c r="B28" i="21"/>
  <c r="C25" i="19"/>
  <c r="B26" i="19"/>
  <c r="B26" i="18"/>
  <c r="C25" i="18"/>
  <c r="B26" i="17"/>
  <c r="C25" i="17"/>
  <c r="B29" i="20" l="1"/>
  <c r="C29" i="20" s="1"/>
  <c r="C28" i="20"/>
  <c r="B29" i="21"/>
  <c r="C29" i="21" s="1"/>
  <c r="C28" i="21"/>
  <c r="C26" i="19"/>
  <c r="B27" i="19"/>
  <c r="B27" i="18"/>
  <c r="C26" i="18"/>
  <c r="B27" i="17"/>
  <c r="C26" i="17"/>
  <c r="C27" i="19" l="1"/>
  <c r="B28" i="19"/>
  <c r="B28" i="18"/>
  <c r="C27" i="18"/>
  <c r="B28" i="17"/>
  <c r="C27" i="17"/>
  <c r="B29" i="19" l="1"/>
  <c r="C29" i="19" s="1"/>
  <c r="C28" i="19"/>
  <c r="B29" i="18"/>
  <c r="C29" i="18" s="1"/>
  <c r="C28" i="18"/>
  <c r="B29" i="17"/>
  <c r="C29" i="17" s="1"/>
  <c r="C28" i="17"/>
  <c r="C18" i="16"/>
  <c r="B18" i="16"/>
  <c r="B16" i="16"/>
  <c r="B17" i="16" s="1"/>
  <c r="C15" i="16"/>
  <c r="C16" i="16" l="1"/>
  <c r="B19" i="16"/>
  <c r="B20" i="16" s="1"/>
  <c r="C20" i="16" s="1"/>
  <c r="C17" i="16"/>
  <c r="C37" i="15"/>
  <c r="C36" i="15"/>
  <c r="C19" i="16" l="1"/>
  <c r="B37" i="15"/>
  <c r="B36" i="15"/>
  <c r="B33" i="15"/>
  <c r="B31" i="15"/>
  <c r="B30" i="15"/>
  <c r="B27" i="15"/>
  <c r="B26" i="15"/>
  <c r="B24" i="15"/>
  <c r="B23" i="15"/>
  <c r="B21" i="15"/>
  <c r="C21" i="15" s="1"/>
  <c r="B20" i="15"/>
  <c r="B18" i="15"/>
  <c r="C18" i="15" s="1"/>
  <c r="B17" i="15"/>
  <c r="B16" i="15"/>
  <c r="C16" i="15" s="1"/>
  <c r="B21" i="16" l="1"/>
  <c r="B22" i="16" s="1"/>
  <c r="C15" i="15"/>
  <c r="B23" i="16" l="1"/>
  <c r="C22" i="16"/>
  <c r="C21" i="16"/>
  <c r="C17" i="15"/>
  <c r="B24" i="16" l="1"/>
  <c r="C23" i="16"/>
  <c r="C20" i="15"/>
  <c r="B25" i="16" l="1"/>
  <c r="C24" i="16"/>
  <c r="C23" i="15"/>
  <c r="B26" i="16" l="1"/>
  <c r="C25" i="16"/>
  <c r="C24" i="15"/>
  <c r="B27" i="16" l="1"/>
  <c r="C26" i="16"/>
  <c r="C26" i="15"/>
  <c r="C27" i="15" s="1"/>
  <c r="B28" i="16" l="1"/>
  <c r="C27" i="16"/>
  <c r="C30" i="15"/>
  <c r="B29" i="16" l="1"/>
  <c r="C29" i="16" s="1"/>
  <c r="C28" i="16"/>
  <c r="C31" i="15"/>
</calcChain>
</file>

<file path=xl/comments1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<sst xmlns="http://schemas.openxmlformats.org/spreadsheetml/2006/main" count="329" uniqueCount="119">
  <si>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</si>
  <si>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</si>
  <si>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</si>
  <si>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</si>
  <si>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</si>
  <si>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</si>
  <si>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</si>
  <si>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</si>
  <si>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</si>
  <si>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</si>
  <si>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</si>
  <si>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</si>
  <si>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</si>
  <si>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</si>
  <si>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</si>
  <si>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</si>
  <si>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</si>
  <si>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</si>
  <si>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</si>
  <si>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</si>
  <si>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</si>
  <si>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</si>
  <si>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</si>
  <si>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</si>
  <si>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</si>
  <si>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</si>
  <si>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</si>
  <si>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</si>
  <si>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</si>
  <si>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</si>
  <si>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</si>
  <si>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</si>
  <si>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 xml:space="preserve">           Khối lượng giảng dạy trong học kỳ:                   - Số tiết thực hành:     0                  - Số tiết lý thuyết:       45  tiết      </t>
  </si>
  <si>
    <t xml:space="preserve">   2. Một số cơ cấu điển hình</t>
  </si>
  <si>
    <t xml:space="preserve">1. Các khái niệm cơ bản            </t>
  </si>
  <si>
    <t xml:space="preserve">   2. Một số cơ cấu điển hình (tt)</t>
  </si>
  <si>
    <t xml:space="preserve">   3. Các chỉ tiêu thiết kế máy và chi tiết máy</t>
  </si>
  <si>
    <t xml:space="preserve">   4. Bộ truyền đai</t>
  </si>
  <si>
    <t xml:space="preserve">   4. Bộ truyền đai (tt)</t>
  </si>
  <si>
    <t xml:space="preserve">   5. Bộ truyền xích </t>
  </si>
  <si>
    <t xml:space="preserve">   5. Bộ truyền xích (tt)</t>
  </si>
  <si>
    <t xml:space="preserve">   6. Bộ truyền bánh răng   </t>
  </si>
  <si>
    <t xml:space="preserve">   6. Bộ truyền bánh răng (tt)</t>
  </si>
  <si>
    <t xml:space="preserve">   7. Bộ truyền trục vít </t>
  </si>
  <si>
    <t xml:space="preserve">   8. Bộ truyền bánh ma sát </t>
  </si>
  <si>
    <t xml:space="preserve">   9. Trục (tt)</t>
  </si>
  <si>
    <t xml:space="preserve">   9. Trục</t>
  </si>
  <si>
    <t xml:space="preserve">10. Ổ trục </t>
  </si>
  <si>
    <t>10. Ổ trục (tt)</t>
  </si>
  <si>
    <t xml:space="preserve">   12. Mối ghép các chi tiết máy (tt)   </t>
  </si>
  <si>
    <t xml:space="preserve">           Học kỳ          I          Năm học   2017  - 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</si>
  <si>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15TC-Ô</t>
    </r>
  </si>
  <si>
    <t xml:space="preserve">11. Khớp nối </t>
  </si>
  <si>
    <t>LƯ THỊ YẾN VŨ</t>
  </si>
  <si>
    <t>Ngày  04  Tháng  09 năm 2017</t>
  </si>
  <si>
    <t xml:space="preserve">    Kiểm tra 1 tiết</t>
  </si>
  <si>
    <t xml:space="preserve">   12. Mối ghép các chi tiết máy    </t>
  </si>
  <si>
    <t>Đến ngày 16 - 12 - 2017</t>
  </si>
  <si>
    <t xml:space="preserve"> Từ ngày 04 - 09- 2017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</si>
  <si>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</si>
  <si>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</si>
  <si>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</si>
  <si>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Học kỳ          II          Năm học   2017  - 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</si>
  <si>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16CĐ-CK, CĐT, CĐ</t>
    </r>
  </si>
  <si>
    <t xml:space="preserve">           Khối lượng giảng dạy trong học kỳ:                   - Số tiết thực hành:     0                  - Số tiết lý thuyết:       60 tiết      </t>
  </si>
  <si>
    <t>Bài mở đầu
Chương 1. Cấu tạo cơ cấu</t>
  </si>
  <si>
    <t>Chương 2. Động lực học cơ cấu
Chương 3. Lực trên cơ cấu
Chương 4. Cơ cấu toàn khớp thấp</t>
  </si>
  <si>
    <t>Chương 14. Mối ghép then và trục (1 tiết)
Chương 15. Ổ trục</t>
  </si>
  <si>
    <t>Chương 12. Mối ghép đinh tán ( 1 tiết)
Chương 13. Mối ghép hàn (2 tiết)
Chương 14. Mối ghép then và trục (1 tiết)</t>
  </si>
  <si>
    <t>Ngày  10  Tháng  1 năm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</si>
  <si>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16CĐ-Ô</t>
    </r>
  </si>
  <si>
    <t xml:space="preserve">           Khối lượng giảng dạy trong học kỳ:                   - Số tiết thực hành:     0                  - Số tiết lý thuyết:       45 tiết      </t>
  </si>
  <si>
    <t>Chương 5. Cơ cấu toàn khớp cao
Kiểm tra 1 tiết</t>
  </si>
  <si>
    <t>Chương 5. Cơ cấu toàn khớp cao</t>
  </si>
  <si>
    <t>Chương 6. Truyền động đai</t>
  </si>
  <si>
    <t xml:space="preserve">Chương 6. Truyền động đai </t>
  </si>
  <si>
    <t>Chương 7. Truyền động xích</t>
  </si>
  <si>
    <t xml:space="preserve">Chương 7. Truyền động xích </t>
  </si>
  <si>
    <t>Kiểm tra GHP 
Chương 8. Truyền động bánh răng (1tiết)</t>
  </si>
  <si>
    <t xml:space="preserve">Chương 8. Truyền động bánh răng </t>
  </si>
  <si>
    <t>Chương 8. Truyền động bánh răng (2 tiết)
Chương 9. Truyền động trục vít- bánh vít (1 tiết)</t>
  </si>
  <si>
    <t>Chương 9. Truyền động trục vít- bánh vít (1tiết)
Chương  10 Trục (2 tiết)</t>
  </si>
  <si>
    <t xml:space="preserve">Chương  10. Trục (2 tiết)
Chương 11. Mối ghép ren </t>
  </si>
  <si>
    <t>Chương 12. Mối ghép hàn 
Chương 13. Mối ghép then và trục 
Chương 14. Ổ trục</t>
  </si>
  <si>
    <t>Chương 14. Ổ trục</t>
  </si>
  <si>
    <t>Kiểm tra GHP 
Chương 8. Truyền động bánh răng (2 tiết)</t>
  </si>
  <si>
    <t xml:space="preserve">Chương 9. Truyền động trục vít- bánh vít </t>
  </si>
  <si>
    <t>Chương  10. Trục</t>
  </si>
  <si>
    <t>Chương 11. Mối ghép ren (3 tiết)
Chương 12. Mối ghép đinh tán (1tiết)</t>
  </si>
  <si>
    <t>Chương 6. Mối ghép đinh tán (2 tiết)
Chương 7. Mối ghép hàn (2 tiết)</t>
  </si>
  <si>
    <t>Chương 8. Mối ghép then và trục then (2 tiết)
Chương 9. Mối ghép ren (2 tiết)</t>
  </si>
  <si>
    <t>Chương 9. Mối ghép ren (1 tiết)
Chương 10. Bộ truyền đai (3 tiết)</t>
  </si>
  <si>
    <t xml:space="preserve">Chương 10. Bộ truyền đai </t>
  </si>
  <si>
    <t>Chương 10. Bộ truyền đai (1 tiết)
Chương 11. Bộ truyền xích (3 tiết)</t>
  </si>
  <si>
    <t>Chương 11. Bộ truyền xích</t>
  </si>
  <si>
    <t>Kiểm tra (2 tiết)
Chương 12. Bộ truyền bánh răng (2 tiết)</t>
  </si>
  <si>
    <t>Chương 12. Bộ truyền bánh răng</t>
  </si>
  <si>
    <t xml:space="preserve">Chương 13. Bộ truyền bánh vít </t>
  </si>
  <si>
    <t>Kiểm tra 1 tiết
Chương 14. Trục (3 tiết)</t>
  </si>
  <si>
    <t xml:space="preserve">Chương 14. Trục (1 tiết)
Chương 15. Ổ trục 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</si>
  <si>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16CĐ-CK</t>
    </r>
  </si>
  <si>
    <t xml:space="preserve"> Từ ngày 17-08-2018</t>
  </si>
  <si>
    <t>Đến ngày 20-12-2018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</si>
  <si>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18T4-CĐT1</t>
    </r>
  </si>
  <si>
    <t xml:space="preserve">           Học kỳ          I        Năm học   2018  - 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</si>
  <si>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17C1-CNÔ</t>
    </r>
  </si>
  <si>
    <t>Ngày  15  Tháng  08 năm 2018</t>
  </si>
  <si>
    <t>Chương 6. Mối ghép hàn
Chương 7. Mối ghép then và trục then 
Chương 8. Mối ghép ren</t>
  </si>
  <si>
    <t>Chương 14. Trục 
Kiểm tra</t>
  </si>
  <si>
    <t xml:space="preserve">Chương 15. Ổ trục 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</si>
  <si>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16TC-Ô</t>
    </r>
  </si>
  <si>
    <t xml:space="preserve"> Từ ngày  
tháng   năm</t>
  </si>
  <si>
    <t>Đến ngày  
tháng   năm</t>
  </si>
  <si>
    <t>Chương 10. Truyền động đai</t>
  </si>
  <si>
    <t>Chương 12. Truyền động bánh răng</t>
  </si>
  <si>
    <t>Chương 10. Truyền động đai 
Chương 11. Truyền động xích</t>
  </si>
  <si>
    <t xml:space="preserve"> Chương 11. Truyền động xích </t>
  </si>
  <si>
    <t xml:space="preserve">Kiểm tra 
Chương 13. Truyền động bánh vít </t>
  </si>
  <si>
    <t xml:space="preserve">Chương 14. Trục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</si>
</sst>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3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10" xfId="0" applyFont="1" applyBorder="1" applyAlignment="1"/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47"/>
  <sheetViews>
    <sheetView zoomScale="120" zoomScaleNormal="120" workbookViewId="0">
      <selection activeCell="E46" sqref="E46"/>
    </sheetView>
  </sheetViews>
  <sheetFormatPr defaultColWidth="9" defaultRowHeight="15.75"/>
  <cols>
    <col min="1" max="1" width="8.75" style="34" customWidth="1"/>
    <col min="2" max="2" width="13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9" t="s">
        <v>30</v>
      </c>
      <c r="B1" s="109"/>
      <c r="C1" s="109"/>
      <c r="D1" s="109"/>
      <c r="E1" s="109"/>
      <c r="F1" s="20"/>
      <c r="G1" s="20"/>
      <c r="H1" s="28"/>
      <c r="I1" s="111" t="s">
        <v>19</v>
      </c>
      <c r="J1" s="111"/>
      <c r="K1" s="111"/>
      <c r="L1" s="111"/>
      <c r="M1" s="111"/>
      <c r="N1" s="111"/>
      <c r="O1" s="111"/>
    </row>
    <row r="2" spans="1:24" ht="33" customHeight="1">
      <c r="A2" s="110" t="s">
        <v>59</v>
      </c>
      <c r="B2" s="111"/>
      <c r="C2" s="111"/>
      <c r="D2" s="111"/>
      <c r="E2" s="111"/>
      <c r="F2" s="20"/>
      <c r="G2" s="20"/>
      <c r="H2" s="28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28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0.25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23.1" customHeight="1">
      <c r="A7" s="112" t="s">
        <v>51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50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32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26</v>
      </c>
      <c r="B13" s="121" t="s">
        <v>58</v>
      </c>
      <c r="C13" s="122"/>
      <c r="D13" s="32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33" t="s">
        <v>0</v>
      </c>
      <c r="B14" s="92" t="s">
        <v>57</v>
      </c>
      <c r="C14" s="93"/>
      <c r="D14" s="33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23.1" customHeight="1">
      <c r="A15" s="46">
        <v>1</v>
      </c>
      <c r="B15" s="45">
        <v>42982</v>
      </c>
      <c r="C15" s="45">
        <f t="shared" ref="C15:C16" si="0">B15+5</f>
        <v>42987</v>
      </c>
      <c r="D15" s="46"/>
      <c r="E15" s="46">
        <v>3</v>
      </c>
      <c r="F15" s="131" t="s">
        <v>34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23.1" customHeight="1">
      <c r="A16" s="46">
        <v>2</v>
      </c>
      <c r="B16" s="45">
        <f>B15+7</f>
        <v>42989</v>
      </c>
      <c r="C16" s="45">
        <f t="shared" si="0"/>
        <v>42994</v>
      </c>
      <c r="D16" s="46"/>
      <c r="E16" s="46">
        <v>3</v>
      </c>
      <c r="F16" s="102" t="s">
        <v>33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23.1" customHeight="1">
      <c r="A17" s="13">
        <v>3</v>
      </c>
      <c r="B17" s="47">
        <f>B16+7</f>
        <v>42996</v>
      </c>
      <c r="C17" s="42">
        <f>B17+5</f>
        <v>43001</v>
      </c>
      <c r="D17" s="40"/>
      <c r="E17" s="13">
        <v>3</v>
      </c>
      <c r="F17" s="87" t="s">
        <v>35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23.1" customHeight="1">
      <c r="A18" s="82">
        <v>4</v>
      </c>
      <c r="B18" s="84">
        <f>B17+7</f>
        <v>43003</v>
      </c>
      <c r="C18" s="84">
        <f>B18+6</f>
        <v>43009</v>
      </c>
      <c r="D18" s="82"/>
      <c r="E18" s="82">
        <v>3</v>
      </c>
      <c r="F18" s="87" t="s">
        <v>35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3.1" customHeight="1">
      <c r="A19" s="83"/>
      <c r="B19" s="85"/>
      <c r="C19" s="86"/>
      <c r="D19" s="83"/>
      <c r="E19" s="83"/>
      <c r="F19" s="87" t="s">
        <v>36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23.1" customHeight="1">
      <c r="A20" s="43">
        <v>5</v>
      </c>
      <c r="B20" s="44">
        <f>B18+7</f>
        <v>43010</v>
      </c>
      <c r="C20" s="45">
        <f>B20+5</f>
        <v>43015</v>
      </c>
      <c r="D20" s="46"/>
      <c r="E20" s="46">
        <v>3</v>
      </c>
      <c r="F20" s="87" t="s">
        <v>37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1" customHeight="1">
      <c r="A21" s="82">
        <v>6</v>
      </c>
      <c r="B21" s="84">
        <f>B20+7</f>
        <v>43017</v>
      </c>
      <c r="C21" s="84">
        <f>B21+5</f>
        <v>43022</v>
      </c>
      <c r="D21" s="82"/>
      <c r="E21" s="122">
        <v>3</v>
      </c>
      <c r="F21" s="87" t="s">
        <v>38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3.1" customHeight="1">
      <c r="A22" s="90"/>
      <c r="B22" s="85"/>
      <c r="C22" s="85"/>
      <c r="D22" s="90"/>
      <c r="E22" s="93"/>
      <c r="F22" s="87" t="s">
        <v>39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32">
        <v>7</v>
      </c>
      <c r="B23" s="30">
        <f>B21+7</f>
        <v>43024</v>
      </c>
      <c r="C23" s="41">
        <f t="shared" ref="C23:C31" si="1">B23+5</f>
        <v>43029</v>
      </c>
      <c r="D23" s="24"/>
      <c r="E23" s="32">
        <v>3</v>
      </c>
      <c r="F23" s="87" t="s">
        <v>40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3.1" customHeight="1">
      <c r="A24" s="82">
        <v>8</v>
      </c>
      <c r="B24" s="84">
        <f>B23+7</f>
        <v>43031</v>
      </c>
      <c r="C24" s="84">
        <f>B24+5</f>
        <v>43036</v>
      </c>
      <c r="D24" s="123"/>
      <c r="E24" s="82">
        <v>3</v>
      </c>
      <c r="F24" s="87" t="s">
        <v>55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3.1" customHeight="1">
      <c r="A25" s="90"/>
      <c r="B25" s="85"/>
      <c r="C25" s="85"/>
      <c r="D25" s="124"/>
      <c r="E25" s="90"/>
      <c r="F25" s="87" t="s">
        <v>41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23.1" customHeight="1">
      <c r="A26" s="13">
        <v>9</v>
      </c>
      <c r="B26" s="16">
        <f>B24+7</f>
        <v>43038</v>
      </c>
      <c r="C26" s="16">
        <f t="shared" si="1"/>
        <v>43043</v>
      </c>
      <c r="D26" s="13"/>
      <c r="E26" s="13">
        <v>3</v>
      </c>
      <c r="F26" s="108" t="s">
        <v>42</v>
      </c>
      <c r="G26" s="108"/>
      <c r="H26" s="108"/>
      <c r="I26" s="108"/>
      <c r="J26" s="108"/>
      <c r="K26" s="108"/>
      <c r="L26" s="108"/>
      <c r="M26" s="108"/>
      <c r="N26" s="108"/>
      <c r="O26" s="108"/>
    </row>
    <row r="27" spans="1:15" ht="23.1" customHeight="1">
      <c r="A27" s="82">
        <v>10</v>
      </c>
      <c r="B27" s="84">
        <f>B26+7</f>
        <v>43045</v>
      </c>
      <c r="C27" s="84">
        <f>C26+7</f>
        <v>43050</v>
      </c>
      <c r="D27" s="82"/>
      <c r="E27" s="82">
        <v>3</v>
      </c>
      <c r="F27" s="87" t="s">
        <v>42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23.1" customHeight="1">
      <c r="A28" s="83"/>
      <c r="B28" s="86"/>
      <c r="C28" s="86"/>
      <c r="D28" s="83"/>
      <c r="E28" s="83"/>
      <c r="F28" s="87" t="s">
        <v>43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3.1" customHeight="1">
      <c r="A29" s="90"/>
      <c r="B29" s="85"/>
      <c r="C29" s="85"/>
      <c r="D29" s="90"/>
      <c r="E29" s="90"/>
      <c r="F29" s="87" t="s">
        <v>44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23.1" customHeight="1">
      <c r="A30" s="13">
        <v>11</v>
      </c>
      <c r="B30" s="16">
        <f>B27+7</f>
        <v>43052</v>
      </c>
      <c r="C30" s="16">
        <f t="shared" si="1"/>
        <v>43057</v>
      </c>
      <c r="D30" s="13"/>
      <c r="E30" s="13">
        <v>3</v>
      </c>
      <c r="F30" s="87" t="s">
        <v>46</v>
      </c>
      <c r="G30" s="88"/>
      <c r="H30" s="88"/>
      <c r="I30" s="88"/>
      <c r="J30" s="88"/>
      <c r="K30" s="88"/>
      <c r="L30" s="88"/>
      <c r="M30" s="88"/>
      <c r="N30" s="88"/>
      <c r="O30" s="89"/>
    </row>
    <row r="31" spans="1:15" ht="23.1" customHeight="1">
      <c r="A31" s="82">
        <v>12</v>
      </c>
      <c r="B31" s="84">
        <f>B30+7</f>
        <v>43059</v>
      </c>
      <c r="C31" s="84">
        <f t="shared" si="1"/>
        <v>43064</v>
      </c>
      <c r="D31" s="82"/>
      <c r="E31" s="82">
        <v>3</v>
      </c>
      <c r="F31" s="87" t="s">
        <v>45</v>
      </c>
      <c r="G31" s="88"/>
      <c r="H31" s="88"/>
      <c r="I31" s="88"/>
      <c r="J31" s="88"/>
      <c r="K31" s="88"/>
      <c r="L31" s="88"/>
      <c r="M31" s="88"/>
      <c r="N31" s="88"/>
      <c r="O31" s="89"/>
    </row>
    <row r="32" spans="1:15" ht="23.1" customHeight="1">
      <c r="A32" s="90"/>
      <c r="B32" s="85"/>
      <c r="C32" s="85"/>
      <c r="D32" s="90"/>
      <c r="E32" s="92"/>
      <c r="F32" s="134" t="s">
        <v>47</v>
      </c>
      <c r="G32" s="135"/>
      <c r="H32" s="135"/>
      <c r="I32" s="135"/>
      <c r="J32" s="135"/>
      <c r="K32" s="135"/>
      <c r="L32" s="135"/>
      <c r="M32" s="135"/>
      <c r="N32" s="135"/>
      <c r="O32" s="136"/>
    </row>
    <row r="33" spans="1:15" ht="23.1" customHeight="1">
      <c r="A33" s="82">
        <v>13</v>
      </c>
      <c r="B33" s="84">
        <f>B31+7</f>
        <v>43066</v>
      </c>
      <c r="C33" s="84">
        <v>43064</v>
      </c>
      <c r="D33" s="82"/>
      <c r="E33" s="82">
        <v>3</v>
      </c>
      <c r="F33" s="91" t="s">
        <v>48</v>
      </c>
      <c r="G33" s="91"/>
      <c r="H33" s="91"/>
      <c r="I33" s="91"/>
      <c r="J33" s="91"/>
      <c r="K33" s="91"/>
      <c r="L33" s="91"/>
      <c r="M33" s="91"/>
      <c r="N33" s="91"/>
      <c r="O33" s="91"/>
    </row>
    <row r="34" spans="1:15" ht="23.1" customHeight="1">
      <c r="A34" s="83"/>
      <c r="B34" s="86"/>
      <c r="C34" s="86"/>
      <c r="D34" s="83"/>
      <c r="E34" s="83"/>
      <c r="F34" s="91" t="s">
        <v>52</v>
      </c>
      <c r="G34" s="91"/>
      <c r="H34" s="91"/>
      <c r="I34" s="91"/>
      <c r="J34" s="91"/>
      <c r="K34" s="91"/>
      <c r="L34" s="91"/>
      <c r="M34" s="91"/>
      <c r="N34" s="91"/>
      <c r="O34" s="91"/>
    </row>
    <row r="35" spans="1:15" ht="23.1" customHeight="1">
      <c r="A35" s="83"/>
      <c r="B35" s="86"/>
      <c r="C35" s="86"/>
      <c r="D35" s="90"/>
      <c r="E35" s="90"/>
      <c r="F35" s="87" t="s">
        <v>55</v>
      </c>
      <c r="G35" s="88"/>
      <c r="H35" s="88"/>
      <c r="I35" s="88"/>
      <c r="J35" s="88"/>
      <c r="K35" s="88"/>
      <c r="L35" s="88"/>
      <c r="M35" s="88"/>
      <c r="N35" s="88"/>
      <c r="O35" s="89"/>
    </row>
    <row r="36" spans="1:15" ht="23.1" customHeight="1">
      <c r="A36" s="13">
        <v>14</v>
      </c>
      <c r="B36" s="16">
        <f>B33+7</f>
        <v>43073</v>
      </c>
      <c r="C36" s="42">
        <f>B33+5</f>
        <v>43071</v>
      </c>
      <c r="D36" s="40"/>
      <c r="E36" s="13">
        <v>3</v>
      </c>
      <c r="F36" s="87" t="s">
        <v>56</v>
      </c>
      <c r="G36" s="88"/>
      <c r="H36" s="88"/>
      <c r="I36" s="88"/>
      <c r="J36" s="88"/>
      <c r="K36" s="88"/>
      <c r="L36" s="88"/>
      <c r="M36" s="88"/>
      <c r="N36" s="88"/>
      <c r="O36" s="89"/>
    </row>
    <row r="37" spans="1:15" ht="15.75" customHeight="1">
      <c r="A37" s="82">
        <v>15</v>
      </c>
      <c r="B37" s="84">
        <f>B36+7</f>
        <v>43080</v>
      </c>
      <c r="C37" s="84">
        <f>B37+5</f>
        <v>43085</v>
      </c>
      <c r="D37" s="82"/>
      <c r="E37" s="82">
        <v>3</v>
      </c>
      <c r="F37" s="102" t="s">
        <v>49</v>
      </c>
      <c r="G37" s="103"/>
      <c r="H37" s="103"/>
      <c r="I37" s="103"/>
      <c r="J37" s="103"/>
      <c r="K37" s="103"/>
      <c r="L37" s="103"/>
      <c r="M37" s="103"/>
      <c r="N37" s="103"/>
      <c r="O37" s="104"/>
    </row>
    <row r="38" spans="1:15" ht="9.75" customHeight="1">
      <c r="A38" s="90"/>
      <c r="B38" s="85"/>
      <c r="C38" s="85"/>
      <c r="D38" s="90"/>
      <c r="E38" s="90"/>
      <c r="F38" s="105"/>
      <c r="G38" s="106"/>
      <c r="H38" s="106"/>
      <c r="I38" s="106"/>
      <c r="J38" s="106"/>
      <c r="K38" s="106"/>
      <c r="L38" s="106"/>
      <c r="M38" s="106"/>
      <c r="N38" s="106"/>
      <c r="O38" s="107"/>
    </row>
    <row r="39" spans="1:15" ht="18" customHeight="1">
      <c r="A39" s="95"/>
      <c r="B39" s="96"/>
      <c r="C39" s="96"/>
      <c r="D39" s="96"/>
      <c r="E39" s="96"/>
      <c r="F39" s="97"/>
      <c r="G39" s="21"/>
      <c r="H39" s="21"/>
      <c r="I39" s="21"/>
      <c r="J39" s="21"/>
      <c r="K39" s="21"/>
      <c r="L39" s="21"/>
      <c r="M39" s="21"/>
      <c r="N39" s="22"/>
      <c r="O39" s="22"/>
    </row>
    <row r="40" spans="1:15" ht="17.25" customHeight="1">
      <c r="A40" s="19"/>
      <c r="B40" s="26"/>
      <c r="C40" s="26"/>
      <c r="D40" s="23"/>
      <c r="E40" s="31"/>
      <c r="F40" s="21"/>
      <c r="G40" s="21"/>
      <c r="H40" s="21"/>
      <c r="I40" s="26"/>
      <c r="J40" s="26"/>
      <c r="K40" s="26"/>
      <c r="L40" s="26"/>
      <c r="M40" s="99" t="s">
        <v>54</v>
      </c>
      <c r="N40" s="99"/>
      <c r="O40" s="99"/>
    </row>
    <row r="41" spans="1:15" ht="18" customHeight="1">
      <c r="A41" s="31"/>
      <c r="B41" s="48" t="s">
        <v>61</v>
      </c>
      <c r="C41" s="19"/>
      <c r="D41" s="22"/>
      <c r="E41" s="98" t="s">
        <v>25</v>
      </c>
      <c r="F41" s="98"/>
      <c r="G41" s="98"/>
      <c r="H41" s="98"/>
      <c r="I41" s="98"/>
      <c r="J41" s="26"/>
      <c r="K41" s="26"/>
      <c r="L41" s="26"/>
      <c r="M41" s="94" t="s">
        <v>22</v>
      </c>
      <c r="N41" s="94"/>
      <c r="O41" s="94"/>
    </row>
    <row r="42" spans="1:15" ht="18" customHeight="1">
      <c r="A42" s="31"/>
      <c r="B42" s="31" t="s">
        <v>21</v>
      </c>
      <c r="C42" s="19"/>
      <c r="D42" s="22"/>
      <c r="E42" s="100" t="s">
        <v>24</v>
      </c>
      <c r="F42" s="101"/>
      <c r="G42" s="101"/>
      <c r="H42" s="101"/>
      <c r="I42" s="101"/>
      <c r="J42" s="26"/>
      <c r="K42" s="26"/>
      <c r="L42" s="26"/>
      <c r="M42" s="99" t="s">
        <v>23</v>
      </c>
      <c r="N42" s="99"/>
      <c r="O42" s="99"/>
    </row>
    <row r="43" spans="1:15" ht="16.5">
      <c r="A43" s="31"/>
      <c r="B43" s="26"/>
      <c r="C43" s="19"/>
      <c r="D43" s="22"/>
      <c r="E43" s="18"/>
      <c r="F43" s="22"/>
      <c r="G43" s="21"/>
      <c r="H43" s="21"/>
      <c r="I43" s="21"/>
      <c r="J43" s="26"/>
      <c r="K43" s="26"/>
      <c r="L43" s="26"/>
      <c r="M43" s="23"/>
      <c r="N43" s="22"/>
      <c r="O43" s="22"/>
    </row>
    <row r="44" spans="1:15" ht="16.5">
      <c r="A44" s="31"/>
      <c r="B44" s="26"/>
      <c r="C44" s="19"/>
      <c r="D44" s="22"/>
      <c r="E44" s="18"/>
      <c r="F44" s="22"/>
      <c r="G44" s="21"/>
      <c r="H44" s="23"/>
      <c r="I44" s="23"/>
      <c r="J44" s="21"/>
      <c r="K44" s="21"/>
      <c r="L44" s="21"/>
      <c r="M44" s="23"/>
      <c r="N44" s="22"/>
      <c r="O44" s="22"/>
    </row>
    <row r="45" spans="1:15" ht="16.5">
      <c r="A45" s="99"/>
      <c r="B45" s="99"/>
      <c r="C45" s="19"/>
      <c r="D45" s="22"/>
      <c r="I45" s="38"/>
      <c r="J45" s="21"/>
      <c r="K45" s="94"/>
      <c r="L45" s="94"/>
      <c r="M45" s="94"/>
      <c r="N45" s="21"/>
      <c r="O45" s="21"/>
    </row>
    <row r="47" spans="1:15" ht="16.5">
      <c r="A47" s="36"/>
      <c r="B47" s="39"/>
      <c r="E47" s="94"/>
      <c r="F47" s="94"/>
      <c r="G47" s="94"/>
      <c r="H47" s="94"/>
      <c r="I47" s="94"/>
      <c r="K47" s="25"/>
      <c r="M47" s="94" t="s">
        <v>53</v>
      </c>
      <c r="N47" s="94"/>
      <c r="O47" s="94"/>
    </row>
  </sheetData>
  <mergeCells count="85">
    <mergeCell ref="B24:B25"/>
    <mergeCell ref="B21:B22"/>
    <mergeCell ref="A27:A29"/>
    <mergeCell ref="A24:A25"/>
    <mergeCell ref="A21:A22"/>
    <mergeCell ref="F29:O29"/>
    <mergeCell ref="F28:O28"/>
    <mergeCell ref="B27:B29"/>
    <mergeCell ref="F27:O27"/>
    <mergeCell ref="F32:O32"/>
    <mergeCell ref="F30:O30"/>
    <mergeCell ref="C31:C32"/>
    <mergeCell ref="D31:D32"/>
    <mergeCell ref="F31:O31"/>
    <mergeCell ref="D21:D22"/>
    <mergeCell ref="E21:E22"/>
    <mergeCell ref="C27:C29"/>
    <mergeCell ref="D27:D29"/>
    <mergeCell ref="E27:E29"/>
    <mergeCell ref="F24:O24"/>
    <mergeCell ref="C24:C25"/>
    <mergeCell ref="D24:D25"/>
    <mergeCell ref="E24:E25"/>
    <mergeCell ref="F13:O13"/>
    <mergeCell ref="F14:O14"/>
    <mergeCell ref="F15:O15"/>
    <mergeCell ref="F16:O16"/>
    <mergeCell ref="F22:O22"/>
    <mergeCell ref="F20:O20"/>
    <mergeCell ref="F23:O23"/>
    <mergeCell ref="F19:O19"/>
    <mergeCell ref="E18:E19"/>
    <mergeCell ref="F21:O21"/>
    <mergeCell ref="C21:C22"/>
    <mergeCell ref="F25:O25"/>
    <mergeCell ref="F26:O2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M47:O47"/>
    <mergeCell ref="E47:I47"/>
    <mergeCell ref="A39:F39"/>
    <mergeCell ref="M41:O41"/>
    <mergeCell ref="E41:I41"/>
    <mergeCell ref="A45:B45"/>
    <mergeCell ref="K45:M45"/>
    <mergeCell ref="M42:O42"/>
    <mergeCell ref="E42:I42"/>
    <mergeCell ref="M40:O40"/>
    <mergeCell ref="F36:O36"/>
    <mergeCell ref="F37:O38"/>
    <mergeCell ref="E31:E32"/>
    <mergeCell ref="B31:B32"/>
    <mergeCell ref="A31:A32"/>
    <mergeCell ref="A33:A35"/>
    <mergeCell ref="A37:A38"/>
    <mergeCell ref="B37:B38"/>
    <mergeCell ref="C37:C38"/>
    <mergeCell ref="D37:D38"/>
    <mergeCell ref="B33:B35"/>
    <mergeCell ref="E37:E38"/>
    <mergeCell ref="F34:O34"/>
    <mergeCell ref="F35:O35"/>
    <mergeCell ref="C33:C35"/>
    <mergeCell ref="D33:D35"/>
    <mergeCell ref="E33:E35"/>
    <mergeCell ref="F33:O33"/>
    <mergeCell ref="A18:A19"/>
    <mergeCell ref="B18:B19"/>
    <mergeCell ref="C18:C19"/>
    <mergeCell ref="D18:D19"/>
    <mergeCell ref="F18:O18"/>
  </mergeCells>
  <phoneticPr fontId="1" type="noConversion"/>
  <printOptions horizontalCentered="1"/>
  <pageMargins left="0.59055118110236227" right="0" top="0.39370078740157483" bottom="0.39370078740157483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2" zoomScale="130" zoomScaleNormal="130" workbookViewId="0">
      <selection activeCell="C20" sqref="C20"/>
    </sheetView>
  </sheetViews>
  <sheetFormatPr defaultColWidth="9" defaultRowHeight="15.75"/>
  <cols>
    <col min="1" max="1" width="8.75" style="62" customWidth="1"/>
    <col min="2" max="2" width="13" style="62" customWidth="1"/>
    <col min="3" max="3" width="11.5" style="62" customWidth="1"/>
    <col min="4" max="4" width="10.625" style="12" customWidth="1"/>
    <col min="5" max="5" width="14.375" style="6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9" t="s">
        <v>30</v>
      </c>
      <c r="B1" s="109"/>
      <c r="C1" s="109"/>
      <c r="D1" s="109"/>
      <c r="E1" s="109"/>
      <c r="F1" s="20"/>
      <c r="G1" s="20"/>
      <c r="H1" s="63"/>
      <c r="I1" s="111" t="s">
        <v>19</v>
      </c>
      <c r="J1" s="111"/>
      <c r="K1" s="111"/>
      <c r="L1" s="111"/>
      <c r="M1" s="111"/>
      <c r="N1" s="111"/>
      <c r="O1" s="111"/>
    </row>
    <row r="2" spans="1:24" ht="33" customHeight="1">
      <c r="A2" s="110" t="s">
        <v>59</v>
      </c>
      <c r="B2" s="111"/>
      <c r="C2" s="111"/>
      <c r="D2" s="111"/>
      <c r="E2" s="111"/>
      <c r="F2" s="20"/>
      <c r="G2" s="20"/>
      <c r="H2" s="63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63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0.25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24" ht="23.1" customHeight="1">
      <c r="A7" s="112" t="s">
        <v>70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62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71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26</v>
      </c>
      <c r="B13" s="121" t="s">
        <v>58</v>
      </c>
      <c r="C13" s="122"/>
      <c r="D13" s="57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59" t="s">
        <v>0</v>
      </c>
      <c r="B14" s="92" t="s">
        <v>57</v>
      </c>
      <c r="C14" s="93"/>
      <c r="D14" s="59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41.25" customHeight="1">
      <c r="A15" s="57">
        <v>1</v>
      </c>
      <c r="B15" s="58">
        <v>43115</v>
      </c>
      <c r="C15" s="58">
        <f t="shared" ref="C15:C16" si="0">B15+5</f>
        <v>43120</v>
      </c>
      <c r="D15" s="57"/>
      <c r="E15" s="57">
        <v>3</v>
      </c>
      <c r="F15" s="131" t="s">
        <v>65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60" customHeight="1">
      <c r="A16" s="57">
        <v>2</v>
      </c>
      <c r="B16" s="58">
        <f>B15+7</f>
        <v>43122</v>
      </c>
      <c r="C16" s="58">
        <f t="shared" si="0"/>
        <v>43127</v>
      </c>
      <c r="D16" s="57"/>
      <c r="E16" s="57">
        <v>3</v>
      </c>
      <c r="F16" s="102" t="s">
        <v>66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23.1" customHeight="1">
      <c r="A17" s="13">
        <v>3</v>
      </c>
      <c r="B17" s="58">
        <f>B16+7</f>
        <v>43129</v>
      </c>
      <c r="C17" s="42">
        <f>B17+5</f>
        <v>43134</v>
      </c>
      <c r="D17" s="40"/>
      <c r="E17" s="57">
        <v>3</v>
      </c>
      <c r="F17" s="87" t="s">
        <v>73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23.1" customHeight="1">
      <c r="A18" s="57">
        <v>4</v>
      </c>
      <c r="B18" s="58">
        <f>B17+7+21</f>
        <v>43157</v>
      </c>
      <c r="C18" s="42">
        <f>B18+5</f>
        <v>43162</v>
      </c>
      <c r="D18" s="57"/>
      <c r="E18" s="57">
        <v>3</v>
      </c>
      <c r="F18" s="87" t="s">
        <v>74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3.1" customHeight="1">
      <c r="A19" s="57">
        <v>5</v>
      </c>
      <c r="B19" s="58">
        <f>B18+7</f>
        <v>43164</v>
      </c>
      <c r="C19" s="58">
        <f>B19+5</f>
        <v>43169</v>
      </c>
      <c r="D19" s="57"/>
      <c r="E19" s="57">
        <v>3</v>
      </c>
      <c r="F19" s="87" t="s">
        <v>75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23.1" customHeight="1">
      <c r="A20" s="57">
        <v>6</v>
      </c>
      <c r="B20" s="58">
        <f>B19+7</f>
        <v>43171</v>
      </c>
      <c r="C20" s="58">
        <f>B20+5</f>
        <v>43176</v>
      </c>
      <c r="D20" s="57"/>
      <c r="E20" s="57">
        <v>3</v>
      </c>
      <c r="F20" s="87" t="s">
        <v>76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25" customHeight="1">
      <c r="A21" s="13">
        <v>7</v>
      </c>
      <c r="B21" s="16">
        <f>B20+7</f>
        <v>43178</v>
      </c>
      <c r="C21" s="16">
        <f t="shared" ref="C21:C29" si="1">B21+5</f>
        <v>43183</v>
      </c>
      <c r="D21" s="73"/>
      <c r="E21" s="13">
        <v>3</v>
      </c>
      <c r="F21" s="108" t="s">
        <v>77</v>
      </c>
      <c r="G21" s="108"/>
      <c r="H21" s="108"/>
      <c r="I21" s="108"/>
      <c r="J21" s="108"/>
      <c r="K21" s="108"/>
      <c r="L21" s="108"/>
      <c r="M21" s="108"/>
      <c r="N21" s="108"/>
      <c r="O21" s="108"/>
    </row>
    <row r="22" spans="1:15" ht="43.5" customHeight="1">
      <c r="A22" s="13">
        <v>8</v>
      </c>
      <c r="B22" s="16">
        <f t="shared" ref="B22:B29" si="2">B21+7</f>
        <v>43185</v>
      </c>
      <c r="C22" s="16">
        <f t="shared" si="1"/>
        <v>43190</v>
      </c>
      <c r="D22" s="13"/>
      <c r="E22" s="13">
        <v>3</v>
      </c>
      <c r="F22" s="108" t="s">
        <v>78</v>
      </c>
      <c r="G22" s="108"/>
      <c r="H22" s="108"/>
      <c r="I22" s="108"/>
      <c r="J22" s="108"/>
      <c r="K22" s="108"/>
      <c r="L22" s="108"/>
      <c r="M22" s="108"/>
      <c r="N22" s="108"/>
      <c r="O22" s="108"/>
    </row>
    <row r="23" spans="1:15" ht="23.1" customHeight="1">
      <c r="A23" s="57">
        <v>9</v>
      </c>
      <c r="B23" s="58">
        <f t="shared" si="2"/>
        <v>43192</v>
      </c>
      <c r="C23" s="58">
        <f t="shared" si="1"/>
        <v>43197</v>
      </c>
      <c r="D23" s="57"/>
      <c r="E23" s="57">
        <v>3</v>
      </c>
      <c r="F23" s="87" t="s">
        <v>79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2.5" customHeight="1">
      <c r="A24" s="13">
        <v>10</v>
      </c>
      <c r="B24" s="58">
        <f t="shared" si="2"/>
        <v>43199</v>
      </c>
      <c r="C24" s="58">
        <f t="shared" si="1"/>
        <v>43204</v>
      </c>
      <c r="D24" s="13"/>
      <c r="E24" s="57">
        <v>3</v>
      </c>
      <c r="F24" s="87" t="s">
        <v>79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45" customHeight="1">
      <c r="A25" s="57">
        <v>11</v>
      </c>
      <c r="B25" s="58">
        <f t="shared" si="2"/>
        <v>43206</v>
      </c>
      <c r="C25" s="58">
        <f t="shared" si="1"/>
        <v>43211</v>
      </c>
      <c r="D25" s="57"/>
      <c r="E25" s="57">
        <v>3</v>
      </c>
      <c r="F25" s="87" t="s">
        <v>80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45.75" customHeight="1">
      <c r="A26" s="57">
        <v>12</v>
      </c>
      <c r="B26" s="58">
        <f t="shared" si="2"/>
        <v>43213</v>
      </c>
      <c r="C26" s="58">
        <f t="shared" si="1"/>
        <v>43218</v>
      </c>
      <c r="D26" s="57"/>
      <c r="E26" s="57">
        <v>3</v>
      </c>
      <c r="F26" s="87" t="s">
        <v>81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45.75" customHeight="1">
      <c r="A27" s="57">
        <v>13</v>
      </c>
      <c r="B27" s="58">
        <f t="shared" si="2"/>
        <v>43220</v>
      </c>
      <c r="C27" s="58">
        <f t="shared" si="1"/>
        <v>43225</v>
      </c>
      <c r="D27" s="57"/>
      <c r="E27" s="57">
        <v>3</v>
      </c>
      <c r="F27" s="87" t="s">
        <v>82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63.75" customHeight="1">
      <c r="A28" s="13">
        <v>14</v>
      </c>
      <c r="B28" s="58">
        <f t="shared" si="2"/>
        <v>43227</v>
      </c>
      <c r="C28" s="58">
        <f t="shared" si="1"/>
        <v>43232</v>
      </c>
      <c r="D28" s="13"/>
      <c r="E28" s="57">
        <v>3</v>
      </c>
      <c r="F28" s="87" t="s">
        <v>83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4.75" customHeight="1">
      <c r="A29" s="13">
        <v>15</v>
      </c>
      <c r="B29" s="58">
        <f t="shared" si="2"/>
        <v>43234</v>
      </c>
      <c r="C29" s="58">
        <f t="shared" si="1"/>
        <v>43239</v>
      </c>
      <c r="D29" s="13"/>
      <c r="E29" s="57">
        <v>3</v>
      </c>
      <c r="F29" s="87" t="s">
        <v>84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95"/>
      <c r="B30" s="96"/>
      <c r="C30" s="96"/>
      <c r="D30" s="96"/>
      <c r="E30" s="96"/>
      <c r="F30" s="97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1"/>
      <c r="C31" s="61"/>
      <c r="D31" s="23"/>
      <c r="E31" s="61"/>
      <c r="F31" s="21"/>
      <c r="G31" s="21"/>
      <c r="H31" s="21"/>
      <c r="I31" s="61"/>
      <c r="J31" s="61"/>
      <c r="K31" s="61"/>
      <c r="L31" s="61"/>
      <c r="M31" s="99" t="s">
        <v>69</v>
      </c>
      <c r="N31" s="99"/>
      <c r="O31" s="99"/>
    </row>
    <row r="32" spans="1:15" ht="18" customHeight="1">
      <c r="A32" s="61"/>
      <c r="B32" s="60" t="s">
        <v>61</v>
      </c>
      <c r="C32" s="19"/>
      <c r="D32" s="22"/>
      <c r="E32" s="98" t="s">
        <v>25</v>
      </c>
      <c r="F32" s="98"/>
      <c r="G32" s="98"/>
      <c r="H32" s="98"/>
      <c r="I32" s="98"/>
      <c r="J32" s="61"/>
      <c r="K32" s="61"/>
      <c r="L32" s="61"/>
      <c r="M32" s="94" t="s">
        <v>22</v>
      </c>
      <c r="N32" s="94"/>
      <c r="O32" s="94"/>
    </row>
    <row r="33" spans="1:15" ht="18" customHeight="1">
      <c r="A33" s="61"/>
      <c r="B33" s="61" t="s">
        <v>21</v>
      </c>
      <c r="C33" s="19"/>
      <c r="D33" s="22"/>
      <c r="E33" s="100" t="s">
        <v>24</v>
      </c>
      <c r="F33" s="101"/>
      <c r="G33" s="101"/>
      <c r="H33" s="101"/>
      <c r="I33" s="101"/>
      <c r="J33" s="61"/>
      <c r="K33" s="61"/>
      <c r="L33" s="61"/>
      <c r="M33" s="99" t="s">
        <v>23</v>
      </c>
      <c r="N33" s="99"/>
      <c r="O33" s="99"/>
    </row>
    <row r="34" spans="1:15" ht="16.5">
      <c r="A34" s="61"/>
      <c r="B34" s="61"/>
      <c r="C34" s="19"/>
      <c r="D34" s="22"/>
      <c r="E34" s="18"/>
      <c r="F34" s="22"/>
      <c r="G34" s="21"/>
      <c r="H34" s="21"/>
      <c r="I34" s="21"/>
      <c r="J34" s="61"/>
      <c r="K34" s="61"/>
      <c r="L34" s="61"/>
      <c r="M34" s="23"/>
      <c r="N34" s="22"/>
      <c r="O34" s="22"/>
    </row>
    <row r="35" spans="1:15" ht="16.5">
      <c r="A35" s="61"/>
      <c r="B35" s="61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99"/>
      <c r="B36" s="99"/>
      <c r="C36" s="19"/>
      <c r="D36" s="22"/>
      <c r="I36" s="38"/>
      <c r="J36" s="21"/>
      <c r="K36" s="94"/>
      <c r="L36" s="94"/>
      <c r="M36" s="94"/>
      <c r="N36" s="21"/>
      <c r="O36" s="21"/>
    </row>
    <row r="38" spans="1:15" ht="16.5">
      <c r="A38" s="36"/>
      <c r="B38" s="39"/>
      <c r="E38" s="94"/>
      <c r="F38" s="94"/>
      <c r="G38" s="94"/>
      <c r="H38" s="94"/>
      <c r="I38" s="94"/>
      <c r="K38" s="60"/>
      <c r="M38" s="94" t="s">
        <v>53</v>
      </c>
      <c r="N38" s="94"/>
      <c r="O38" s="94"/>
    </row>
  </sheetData>
  <mergeCells count="42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8:O28"/>
    <mergeCell ref="F29:O29"/>
    <mergeCell ref="A30:F30"/>
    <mergeCell ref="M31:O31"/>
    <mergeCell ref="E32:I32"/>
    <mergeCell ref="M32:O32"/>
    <mergeCell ref="E33:I33"/>
    <mergeCell ref="M33:O33"/>
    <mergeCell ref="A36:B36"/>
    <mergeCell ref="K36:M36"/>
    <mergeCell ref="E38:I38"/>
    <mergeCell ref="M38:O38"/>
  </mergeCells>
  <pageMargins left="0.78740157480314965" right="0.19685039370078741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3" zoomScale="130" zoomScaleNormal="130" workbookViewId="0">
      <selection activeCell="B18" sqref="B18"/>
    </sheetView>
  </sheetViews>
  <sheetFormatPr defaultColWidth="9" defaultRowHeight="15.75"/>
  <cols>
    <col min="1" max="1" width="8.75" style="62" customWidth="1"/>
    <col min="2" max="2" width="13" style="62" customWidth="1"/>
    <col min="3" max="3" width="11.5" style="62" customWidth="1"/>
    <col min="4" max="4" width="10.625" style="12" customWidth="1"/>
    <col min="5" max="5" width="14.375" style="6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9" t="s">
        <v>30</v>
      </c>
      <c r="B1" s="109"/>
      <c r="C1" s="109"/>
      <c r="D1" s="109"/>
      <c r="E1" s="109"/>
      <c r="F1" s="20"/>
      <c r="G1" s="20"/>
      <c r="H1" s="63"/>
      <c r="I1" s="111" t="s">
        <v>19</v>
      </c>
      <c r="J1" s="111"/>
      <c r="K1" s="111"/>
      <c r="L1" s="111"/>
      <c r="M1" s="111"/>
      <c r="N1" s="111"/>
      <c r="O1" s="111"/>
    </row>
    <row r="2" spans="1:24" ht="33" customHeight="1">
      <c r="A2" s="110" t="s">
        <v>59</v>
      </c>
      <c r="B2" s="111"/>
      <c r="C2" s="111"/>
      <c r="D2" s="111"/>
      <c r="E2" s="111"/>
      <c r="F2" s="20"/>
      <c r="G2" s="20"/>
      <c r="H2" s="63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63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0.25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24" ht="23.1" customHeight="1">
      <c r="A7" s="112" t="s">
        <v>100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62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71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26</v>
      </c>
      <c r="B13" s="121" t="s">
        <v>58</v>
      </c>
      <c r="C13" s="122"/>
      <c r="D13" s="57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59" t="s">
        <v>0</v>
      </c>
      <c r="B14" s="92" t="s">
        <v>57</v>
      </c>
      <c r="C14" s="93"/>
      <c r="D14" s="59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41.25" customHeight="1">
      <c r="A15" s="57">
        <v>1</v>
      </c>
      <c r="B15" s="58">
        <v>43115</v>
      </c>
      <c r="C15" s="58">
        <f t="shared" ref="C15:C16" si="0">B15+5</f>
        <v>43120</v>
      </c>
      <c r="D15" s="57"/>
      <c r="E15" s="57">
        <v>4</v>
      </c>
      <c r="F15" s="131" t="s">
        <v>65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60" customHeight="1">
      <c r="A16" s="57">
        <v>2</v>
      </c>
      <c r="B16" s="58">
        <f>B15+7</f>
        <v>43122</v>
      </c>
      <c r="C16" s="58">
        <f t="shared" si="0"/>
        <v>43127</v>
      </c>
      <c r="D16" s="57"/>
      <c r="E16" s="57">
        <v>4</v>
      </c>
      <c r="F16" s="102" t="s">
        <v>66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23.1" customHeight="1">
      <c r="A17" s="13">
        <v>3</v>
      </c>
      <c r="B17" s="58">
        <f>B16+7</f>
        <v>43129</v>
      </c>
      <c r="C17" s="42">
        <f>B17+5</f>
        <v>43134</v>
      </c>
      <c r="D17" s="40"/>
      <c r="E17" s="57">
        <v>4</v>
      </c>
      <c r="F17" s="87" t="s">
        <v>73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23.1" customHeight="1">
      <c r="A18" s="57">
        <v>4</v>
      </c>
      <c r="B18" s="58">
        <f>B17+7+21</f>
        <v>43157</v>
      </c>
      <c r="C18" s="42">
        <f>B18+5</f>
        <v>43162</v>
      </c>
      <c r="D18" s="57"/>
      <c r="E18" s="57">
        <v>4</v>
      </c>
      <c r="F18" s="87" t="s">
        <v>74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3.1" customHeight="1">
      <c r="A19" s="57">
        <v>5</v>
      </c>
      <c r="B19" s="58">
        <f>B18+7</f>
        <v>43164</v>
      </c>
      <c r="C19" s="58">
        <f>B19+5</f>
        <v>43169</v>
      </c>
      <c r="D19" s="57"/>
      <c r="E19" s="57">
        <v>4</v>
      </c>
      <c r="F19" s="87" t="s">
        <v>75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23.1" customHeight="1">
      <c r="A20" s="57">
        <v>6</v>
      </c>
      <c r="B20" s="58">
        <f>B19+7</f>
        <v>43171</v>
      </c>
      <c r="C20" s="58">
        <f>B20+5</f>
        <v>43176</v>
      </c>
      <c r="D20" s="57"/>
      <c r="E20" s="57">
        <v>4</v>
      </c>
      <c r="F20" s="87" t="s">
        <v>76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25" customHeight="1">
      <c r="A21" s="13">
        <v>7</v>
      </c>
      <c r="B21" s="16">
        <f>B20+7</f>
        <v>43178</v>
      </c>
      <c r="C21" s="16">
        <f t="shared" ref="C21:C29" si="1">B21+5</f>
        <v>43183</v>
      </c>
      <c r="D21" s="13"/>
      <c r="E21" s="13">
        <v>4</v>
      </c>
      <c r="F21" s="87" t="s">
        <v>77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43.5" customHeight="1">
      <c r="A22" s="13">
        <v>8</v>
      </c>
      <c r="B22" s="16">
        <f t="shared" ref="B22:B29" si="2">B21+7</f>
        <v>43185</v>
      </c>
      <c r="C22" s="16">
        <f t="shared" si="1"/>
        <v>43190</v>
      </c>
      <c r="D22" s="13"/>
      <c r="E22" s="13">
        <v>4</v>
      </c>
      <c r="F22" s="87" t="s">
        <v>85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57">
        <v>9</v>
      </c>
      <c r="B23" s="58">
        <f t="shared" si="2"/>
        <v>43192</v>
      </c>
      <c r="C23" s="58">
        <f t="shared" si="1"/>
        <v>43197</v>
      </c>
      <c r="D23" s="57"/>
      <c r="E23" s="57">
        <v>4</v>
      </c>
      <c r="F23" s="87" t="s">
        <v>79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2.5" customHeight="1">
      <c r="A24" s="13">
        <v>10</v>
      </c>
      <c r="B24" s="58">
        <f t="shared" si="2"/>
        <v>43199</v>
      </c>
      <c r="C24" s="58">
        <f t="shared" si="1"/>
        <v>43204</v>
      </c>
      <c r="D24" s="13"/>
      <c r="E24" s="57">
        <v>4</v>
      </c>
      <c r="F24" s="87" t="s">
        <v>79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7.75" customHeight="1">
      <c r="A25" s="57">
        <v>11</v>
      </c>
      <c r="B25" s="58">
        <f t="shared" si="2"/>
        <v>43206</v>
      </c>
      <c r="C25" s="58">
        <f t="shared" si="1"/>
        <v>43211</v>
      </c>
      <c r="D25" s="57"/>
      <c r="E25" s="57">
        <v>4</v>
      </c>
      <c r="F25" s="87" t="s">
        <v>86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24" customHeight="1">
      <c r="A26" s="57">
        <v>12</v>
      </c>
      <c r="B26" s="58">
        <f t="shared" si="2"/>
        <v>43213</v>
      </c>
      <c r="C26" s="58">
        <f t="shared" si="1"/>
        <v>43218</v>
      </c>
      <c r="D26" s="57"/>
      <c r="E26" s="57">
        <v>4</v>
      </c>
      <c r="F26" s="87" t="s">
        <v>87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45.75" customHeight="1">
      <c r="A27" s="57">
        <v>13</v>
      </c>
      <c r="B27" s="58">
        <f t="shared" si="2"/>
        <v>43220</v>
      </c>
      <c r="C27" s="58">
        <f t="shared" si="1"/>
        <v>43225</v>
      </c>
      <c r="D27" s="57"/>
      <c r="E27" s="57">
        <v>4</v>
      </c>
      <c r="F27" s="87" t="s">
        <v>88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57.75" customHeight="1">
      <c r="A28" s="13">
        <v>14</v>
      </c>
      <c r="B28" s="58">
        <f t="shared" si="2"/>
        <v>43227</v>
      </c>
      <c r="C28" s="58">
        <f t="shared" si="1"/>
        <v>43232</v>
      </c>
      <c r="D28" s="13"/>
      <c r="E28" s="57">
        <v>4</v>
      </c>
      <c r="F28" s="87" t="s">
        <v>68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41.25" customHeight="1">
      <c r="A29" s="13">
        <v>15</v>
      </c>
      <c r="B29" s="58">
        <f t="shared" si="2"/>
        <v>43234</v>
      </c>
      <c r="C29" s="58">
        <f t="shared" si="1"/>
        <v>43239</v>
      </c>
      <c r="D29" s="13"/>
      <c r="E29" s="57">
        <v>4</v>
      </c>
      <c r="F29" s="87" t="s">
        <v>67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95"/>
      <c r="B30" s="96"/>
      <c r="C30" s="96"/>
      <c r="D30" s="96"/>
      <c r="E30" s="96"/>
      <c r="F30" s="97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1"/>
      <c r="C31" s="61"/>
      <c r="D31" s="23"/>
      <c r="E31" s="61"/>
      <c r="F31" s="21"/>
      <c r="G31" s="21"/>
      <c r="H31" s="21"/>
      <c r="I31" s="61"/>
      <c r="J31" s="61"/>
      <c r="K31" s="61"/>
      <c r="L31" s="61"/>
      <c r="M31" s="99" t="s">
        <v>69</v>
      </c>
      <c r="N31" s="99"/>
      <c r="O31" s="99"/>
    </row>
    <row r="32" spans="1:15" ht="18" customHeight="1">
      <c r="A32" s="61"/>
      <c r="B32" s="60" t="s">
        <v>61</v>
      </c>
      <c r="C32" s="19"/>
      <c r="D32" s="22"/>
      <c r="E32" s="98" t="s">
        <v>25</v>
      </c>
      <c r="F32" s="98"/>
      <c r="G32" s="98"/>
      <c r="H32" s="98"/>
      <c r="I32" s="98"/>
      <c r="J32" s="61"/>
      <c r="K32" s="61"/>
      <c r="L32" s="61"/>
      <c r="M32" s="94" t="s">
        <v>22</v>
      </c>
      <c r="N32" s="94"/>
      <c r="O32" s="94"/>
    </row>
    <row r="33" spans="1:15" ht="18" customHeight="1">
      <c r="A33" s="61"/>
      <c r="B33" s="61" t="s">
        <v>21</v>
      </c>
      <c r="C33" s="19"/>
      <c r="D33" s="22"/>
      <c r="E33" s="100" t="s">
        <v>24</v>
      </c>
      <c r="F33" s="101"/>
      <c r="G33" s="101"/>
      <c r="H33" s="101"/>
      <c r="I33" s="101"/>
      <c r="J33" s="61"/>
      <c r="K33" s="61"/>
      <c r="L33" s="61"/>
      <c r="M33" s="99" t="s">
        <v>23</v>
      </c>
      <c r="N33" s="99"/>
      <c r="O33" s="99"/>
    </row>
    <row r="34" spans="1:15" ht="16.5">
      <c r="A34" s="61"/>
      <c r="B34" s="61"/>
      <c r="C34" s="19"/>
      <c r="D34" s="22"/>
      <c r="E34" s="18"/>
      <c r="F34" s="22"/>
      <c r="G34" s="21"/>
      <c r="H34" s="21"/>
      <c r="I34" s="21"/>
      <c r="J34" s="61"/>
      <c r="K34" s="61"/>
      <c r="L34" s="61"/>
      <c r="M34" s="23"/>
      <c r="N34" s="22"/>
      <c r="O34" s="22"/>
    </row>
    <row r="35" spans="1:15" ht="16.5">
      <c r="A35" s="61"/>
      <c r="B35" s="61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99"/>
      <c r="B36" s="99"/>
      <c r="C36" s="19"/>
      <c r="D36" s="22"/>
      <c r="I36" s="38"/>
      <c r="J36" s="21"/>
      <c r="K36" s="94"/>
      <c r="L36" s="94"/>
      <c r="M36" s="94"/>
      <c r="N36" s="21"/>
      <c r="O36" s="21"/>
    </row>
    <row r="38" spans="1:15" ht="16.5">
      <c r="A38" s="36"/>
      <c r="B38" s="39"/>
      <c r="E38" s="94"/>
      <c r="F38" s="94"/>
      <c r="G38" s="94"/>
      <c r="H38" s="94"/>
      <c r="I38" s="94"/>
      <c r="K38" s="60"/>
      <c r="M38" s="94" t="s">
        <v>53</v>
      </c>
      <c r="N38" s="94"/>
      <c r="O38" s="94"/>
    </row>
  </sheetData>
  <mergeCells count="42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8:O28"/>
    <mergeCell ref="F29:O29"/>
    <mergeCell ref="A30:F30"/>
    <mergeCell ref="M31:O31"/>
    <mergeCell ref="E32:I32"/>
    <mergeCell ref="M32:O32"/>
    <mergeCell ref="E33:I33"/>
    <mergeCell ref="M33:O33"/>
    <mergeCell ref="A36:B36"/>
    <mergeCell ref="K36:M36"/>
    <mergeCell ref="E38:I38"/>
    <mergeCell ref="M38:O38"/>
  </mergeCells>
  <pageMargins left="0.78740157480314965" right="0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13" zoomScale="130" zoomScaleNormal="130" workbookViewId="0">
      <selection activeCell="B17" sqref="B17"/>
    </sheetView>
  </sheetViews>
  <sheetFormatPr defaultColWidth="9" defaultRowHeight="15.75"/>
  <cols>
    <col min="1" max="1" width="8.75" style="53" customWidth="1"/>
    <col min="2" max="2" width="13" style="53" customWidth="1"/>
    <col min="3" max="3" width="11.5" style="53" customWidth="1"/>
    <col min="4" max="4" width="10.625" style="12" customWidth="1"/>
    <col min="5" max="5" width="14.375" style="5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109" t="s">
        <v>30</v>
      </c>
      <c r="B1" s="109"/>
      <c r="C1" s="109"/>
      <c r="D1" s="109"/>
      <c r="E1" s="109"/>
      <c r="F1" s="20"/>
      <c r="G1" s="20"/>
      <c r="H1" s="54"/>
      <c r="I1" s="111" t="s">
        <v>19</v>
      </c>
      <c r="J1" s="111"/>
      <c r="K1" s="111"/>
      <c r="L1" s="111"/>
      <c r="M1" s="111"/>
      <c r="N1" s="111"/>
      <c r="O1" s="111"/>
    </row>
    <row r="2" spans="1:24" ht="33" customHeight="1">
      <c r="A2" s="110" t="s">
        <v>59</v>
      </c>
      <c r="B2" s="111"/>
      <c r="C2" s="111"/>
      <c r="D2" s="111"/>
      <c r="E2" s="111"/>
      <c r="F2" s="20"/>
      <c r="G2" s="20"/>
      <c r="H2" s="54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54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0.25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24" ht="23.1" customHeight="1">
      <c r="A7" s="112" t="s">
        <v>63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62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64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52"/>
      <c r="B12" s="52"/>
      <c r="C12" s="52"/>
      <c r="D12" s="21"/>
      <c r="E12" s="52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0" t="s">
        <v>26</v>
      </c>
      <c r="B13" s="121" t="s">
        <v>58</v>
      </c>
      <c r="C13" s="122"/>
      <c r="D13" s="50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51" t="s">
        <v>0</v>
      </c>
      <c r="B14" s="92" t="s">
        <v>57</v>
      </c>
      <c r="C14" s="93"/>
      <c r="D14" s="51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41.25" customHeight="1">
      <c r="A15" s="50">
        <v>1</v>
      </c>
      <c r="B15" s="49">
        <v>43115</v>
      </c>
      <c r="C15" s="49">
        <f t="shared" ref="C15:C16" si="0">B15+5</f>
        <v>43120</v>
      </c>
      <c r="D15" s="50"/>
      <c r="E15" s="50">
        <v>4</v>
      </c>
      <c r="F15" s="131" t="s">
        <v>65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60" customHeight="1">
      <c r="A16" s="50">
        <v>2</v>
      </c>
      <c r="B16" s="49">
        <f>B15+7</f>
        <v>43122</v>
      </c>
      <c r="C16" s="49">
        <f t="shared" si="0"/>
        <v>43127</v>
      </c>
      <c r="D16" s="50"/>
      <c r="E16" s="50">
        <v>4</v>
      </c>
      <c r="F16" s="102" t="s">
        <v>66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45" customHeight="1">
      <c r="A17" s="13">
        <v>3</v>
      </c>
      <c r="B17" s="49">
        <f>B16+7</f>
        <v>43129</v>
      </c>
      <c r="C17" s="42">
        <f>B17+5</f>
        <v>43134</v>
      </c>
      <c r="D17" s="40"/>
      <c r="E17" s="13">
        <v>4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42" customHeight="1">
      <c r="A18" s="50">
        <v>4</v>
      </c>
      <c r="B18" s="49">
        <f>B17+7+21</f>
        <v>43157</v>
      </c>
      <c r="C18" s="42">
        <f>B18+5</f>
        <v>43162</v>
      </c>
      <c r="D18" s="50"/>
      <c r="E18" s="50">
        <v>4</v>
      </c>
      <c r="F18" s="87" t="s">
        <v>89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39.75" customHeight="1">
      <c r="A19" s="50">
        <v>5</v>
      </c>
      <c r="B19" s="49">
        <f>B18+7</f>
        <v>43164</v>
      </c>
      <c r="C19" s="49">
        <f>B19+5</f>
        <v>43169</v>
      </c>
      <c r="D19" s="50"/>
      <c r="E19" s="50">
        <v>4</v>
      </c>
      <c r="F19" s="87" t="s">
        <v>90</v>
      </c>
      <c r="G19" s="88"/>
      <c r="H19" s="88"/>
      <c r="I19" s="88"/>
      <c r="J19" s="88"/>
      <c r="K19" s="88"/>
      <c r="L19" s="88"/>
      <c r="M19" s="88"/>
      <c r="N19" s="88"/>
      <c r="O19" s="89"/>
    </row>
    <row r="20" spans="1:15" ht="40.5" customHeight="1">
      <c r="A20" s="50">
        <v>6</v>
      </c>
      <c r="B20" s="49">
        <f>B19+7</f>
        <v>43171</v>
      </c>
      <c r="C20" s="49">
        <f>B20+5</f>
        <v>43176</v>
      </c>
      <c r="D20" s="50"/>
      <c r="E20" s="50">
        <v>4</v>
      </c>
      <c r="F20" s="87" t="s">
        <v>91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23.25" customHeight="1">
      <c r="A21" s="50">
        <v>7</v>
      </c>
      <c r="B21" s="49">
        <f>B20+7</f>
        <v>43178</v>
      </c>
      <c r="C21" s="49">
        <f t="shared" ref="C21:C29" si="1">B21+5</f>
        <v>43183</v>
      </c>
      <c r="D21" s="24"/>
      <c r="E21" s="50">
        <v>4</v>
      </c>
      <c r="F21" s="87" t="s">
        <v>92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39.75" customHeight="1">
      <c r="A22" s="50">
        <v>8</v>
      </c>
      <c r="B22" s="49">
        <f t="shared" ref="B22:B29" si="2">B21+7</f>
        <v>43185</v>
      </c>
      <c r="C22" s="49">
        <f t="shared" si="1"/>
        <v>43190</v>
      </c>
      <c r="D22" s="50"/>
      <c r="E22" s="50">
        <v>4</v>
      </c>
      <c r="F22" s="87" t="s">
        <v>93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50">
        <v>9</v>
      </c>
      <c r="B23" s="49">
        <f t="shared" si="2"/>
        <v>43192</v>
      </c>
      <c r="C23" s="49">
        <f t="shared" si="1"/>
        <v>43197</v>
      </c>
      <c r="D23" s="50"/>
      <c r="E23" s="50"/>
      <c r="F23" s="87" t="s">
        <v>94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43.5" customHeight="1">
      <c r="A24" s="13">
        <v>10</v>
      </c>
      <c r="B24" s="49">
        <f t="shared" si="2"/>
        <v>43199</v>
      </c>
      <c r="C24" s="49">
        <f t="shared" si="1"/>
        <v>43204</v>
      </c>
      <c r="D24" s="13"/>
      <c r="E24" s="13">
        <v>4</v>
      </c>
      <c r="F24" s="87" t="s">
        <v>95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50">
        <v>11</v>
      </c>
      <c r="B25" s="49">
        <f t="shared" si="2"/>
        <v>43206</v>
      </c>
      <c r="C25" s="49">
        <f t="shared" si="1"/>
        <v>43211</v>
      </c>
      <c r="D25" s="50"/>
      <c r="E25" s="50">
        <v>4</v>
      </c>
      <c r="F25" s="87" t="s">
        <v>96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29.25" customHeight="1">
      <c r="A26" s="50">
        <v>12</v>
      </c>
      <c r="B26" s="49">
        <f t="shared" si="2"/>
        <v>43213</v>
      </c>
      <c r="C26" s="49">
        <f t="shared" si="1"/>
        <v>43218</v>
      </c>
      <c r="D26" s="50"/>
      <c r="E26" s="50">
        <v>4</v>
      </c>
      <c r="F26" s="87" t="s">
        <v>96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34.5" customHeight="1">
      <c r="A27" s="50">
        <v>13</v>
      </c>
      <c r="B27" s="49">
        <f t="shared" si="2"/>
        <v>43220</v>
      </c>
      <c r="C27" s="49">
        <f t="shared" si="1"/>
        <v>43225</v>
      </c>
      <c r="D27" s="50"/>
      <c r="E27" s="50">
        <v>4</v>
      </c>
      <c r="F27" s="87" t="s">
        <v>97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45" customHeight="1">
      <c r="A28" s="13">
        <v>14</v>
      </c>
      <c r="B28" s="49">
        <f t="shared" si="2"/>
        <v>43227</v>
      </c>
      <c r="C28" s="49">
        <f t="shared" si="1"/>
        <v>43232</v>
      </c>
      <c r="D28" s="13"/>
      <c r="E28" s="13">
        <v>4</v>
      </c>
      <c r="F28" s="87" t="s">
        <v>98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44.25" customHeight="1">
      <c r="A29" s="13">
        <v>15</v>
      </c>
      <c r="B29" s="49">
        <f t="shared" si="2"/>
        <v>43234</v>
      </c>
      <c r="C29" s="49">
        <f t="shared" si="1"/>
        <v>43239</v>
      </c>
      <c r="D29" s="13"/>
      <c r="E29" s="13">
        <v>4</v>
      </c>
      <c r="F29" s="87" t="s">
        <v>99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95"/>
      <c r="B30" s="96"/>
      <c r="C30" s="96"/>
      <c r="D30" s="96"/>
      <c r="E30" s="96"/>
      <c r="F30" s="97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52"/>
      <c r="C31" s="52"/>
      <c r="D31" s="23"/>
      <c r="E31" s="52"/>
      <c r="F31" s="21"/>
      <c r="G31" s="21"/>
      <c r="H31" s="21"/>
      <c r="I31" s="52"/>
      <c r="J31" s="52"/>
      <c r="K31" s="52"/>
      <c r="L31" s="52"/>
      <c r="M31" s="99" t="s">
        <v>69</v>
      </c>
      <c r="N31" s="99"/>
      <c r="O31" s="99"/>
    </row>
    <row r="32" spans="1:15" ht="18" customHeight="1">
      <c r="A32" s="52"/>
      <c r="B32" s="56" t="s">
        <v>61</v>
      </c>
      <c r="C32" s="19"/>
      <c r="D32" s="22"/>
      <c r="E32" s="98" t="s">
        <v>25</v>
      </c>
      <c r="F32" s="98"/>
      <c r="G32" s="98"/>
      <c r="H32" s="98"/>
      <c r="I32" s="98"/>
      <c r="J32" s="52"/>
      <c r="K32" s="52"/>
      <c r="L32" s="52"/>
      <c r="M32" s="94" t="s">
        <v>22</v>
      </c>
      <c r="N32" s="94"/>
      <c r="O32" s="94"/>
    </row>
    <row r="33" spans="1:15" ht="18" customHeight="1">
      <c r="A33" s="52"/>
      <c r="B33" s="52" t="s">
        <v>21</v>
      </c>
      <c r="C33" s="19"/>
      <c r="D33" s="22"/>
      <c r="E33" s="100" t="s">
        <v>24</v>
      </c>
      <c r="F33" s="101"/>
      <c r="G33" s="101"/>
      <c r="H33" s="101"/>
      <c r="I33" s="101"/>
      <c r="J33" s="52"/>
      <c r="K33" s="52"/>
      <c r="L33" s="52"/>
      <c r="M33" s="99" t="s">
        <v>23</v>
      </c>
      <c r="N33" s="99"/>
      <c r="O33" s="99"/>
    </row>
    <row r="34" spans="1:15" ht="16.5">
      <c r="A34" s="52"/>
      <c r="B34" s="52"/>
      <c r="C34" s="19"/>
      <c r="D34" s="22"/>
      <c r="E34" s="18"/>
      <c r="F34" s="22"/>
      <c r="G34" s="21"/>
      <c r="H34" s="21"/>
      <c r="I34" s="21"/>
      <c r="J34" s="52"/>
      <c r="K34" s="52"/>
      <c r="L34" s="52"/>
      <c r="M34" s="23"/>
      <c r="N34" s="22"/>
      <c r="O34" s="22"/>
    </row>
    <row r="35" spans="1:15" ht="16.5">
      <c r="A35" s="52"/>
      <c r="B35" s="52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99"/>
      <c r="B36" s="99"/>
      <c r="C36" s="19"/>
      <c r="D36" s="22"/>
      <c r="I36" s="38"/>
      <c r="J36" s="21"/>
      <c r="K36" s="94"/>
      <c r="L36" s="94"/>
      <c r="M36" s="94"/>
      <c r="N36" s="21"/>
      <c r="O36" s="21"/>
    </row>
    <row r="38" spans="1:15" ht="16.5">
      <c r="A38" s="36"/>
      <c r="B38" s="39"/>
      <c r="E38" s="94"/>
      <c r="F38" s="94"/>
      <c r="G38" s="94"/>
      <c r="H38" s="94"/>
      <c r="I38" s="94"/>
      <c r="K38" s="56"/>
      <c r="M38" s="94" t="s">
        <v>53</v>
      </c>
      <c r="N38" s="94"/>
      <c r="O38" s="94"/>
    </row>
  </sheetData>
  <mergeCells count="42">
    <mergeCell ref="A36:B36"/>
    <mergeCell ref="K36:M36"/>
    <mergeCell ref="E38:I38"/>
    <mergeCell ref="M38:O38"/>
    <mergeCell ref="F20:O20"/>
    <mergeCell ref="F29:O29"/>
    <mergeCell ref="A30:F30"/>
    <mergeCell ref="M31:O31"/>
    <mergeCell ref="E32:I32"/>
    <mergeCell ref="M32:O32"/>
    <mergeCell ref="E33:I33"/>
    <mergeCell ref="M33:O33"/>
    <mergeCell ref="F28:O28"/>
    <mergeCell ref="F24:O24"/>
    <mergeCell ref="F25:O25"/>
    <mergeCell ref="F26:O26"/>
    <mergeCell ref="F27:O27"/>
    <mergeCell ref="F21:O21"/>
    <mergeCell ref="F22:O22"/>
    <mergeCell ref="F23:O23"/>
    <mergeCell ref="F19:O19"/>
    <mergeCell ref="F16:O16"/>
    <mergeCell ref="F17:O17"/>
    <mergeCell ref="F18:O18"/>
    <mergeCell ref="A11:O11"/>
    <mergeCell ref="B13:C13"/>
    <mergeCell ref="F13:O13"/>
    <mergeCell ref="B14:C14"/>
    <mergeCell ref="F14:O14"/>
    <mergeCell ref="F15:O15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rintOptions horizontalCentered="1"/>
  <pageMargins left="0.59055118110236227" right="0" top="0.39370078740157483" bottom="0.39370078740157483" header="0" footer="0"/>
  <pageSetup paperSize="9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22" zoomScale="130" zoomScaleNormal="130" workbookViewId="0">
      <selection activeCell="H31" sqref="H31"/>
    </sheetView>
  </sheetViews>
  <sheetFormatPr defaultColWidth="9" defaultRowHeight="15.75"/>
  <cols>
    <col min="1" max="1" width="8.75" style="70" customWidth="1"/>
    <col min="2" max="2" width="14" style="70" customWidth="1"/>
    <col min="3" max="3" width="13.125" style="70" customWidth="1"/>
    <col min="4" max="4" width="10.625" style="12" customWidth="1"/>
    <col min="5" max="5" width="12.125" style="7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09" t="s">
        <v>30</v>
      </c>
      <c r="B1" s="109"/>
      <c r="C1" s="109"/>
      <c r="D1" s="109"/>
      <c r="E1" s="109"/>
      <c r="F1" s="20"/>
      <c r="G1" s="20"/>
      <c r="H1" s="71"/>
      <c r="I1" s="111" t="s">
        <v>19</v>
      </c>
      <c r="J1" s="111"/>
      <c r="K1" s="111"/>
      <c r="L1" s="111"/>
      <c r="M1" s="111"/>
      <c r="N1" s="111"/>
      <c r="O1" s="111"/>
    </row>
    <row r="2" spans="1:24" ht="35.25" customHeight="1">
      <c r="A2" s="110" t="s">
        <v>59</v>
      </c>
      <c r="B2" s="111"/>
      <c r="C2" s="111"/>
      <c r="D2" s="111"/>
      <c r="E2" s="111"/>
      <c r="F2" s="20"/>
      <c r="G2" s="20"/>
      <c r="H2" s="71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71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5.5" customHeight="1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24" ht="23.1" customHeight="1">
      <c r="A7" s="112" t="s">
        <v>103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104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71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69"/>
      <c r="B12" s="69"/>
      <c r="C12" s="69"/>
      <c r="D12" s="21"/>
      <c r="E12" s="69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65" t="s">
        <v>26</v>
      </c>
      <c r="B13" s="121" t="s">
        <v>101</v>
      </c>
      <c r="C13" s="122"/>
      <c r="D13" s="65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67" t="s">
        <v>0</v>
      </c>
      <c r="B14" s="92" t="s">
        <v>102</v>
      </c>
      <c r="C14" s="93"/>
      <c r="D14" s="67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41.25" customHeight="1">
      <c r="A15" s="65">
        <v>1</v>
      </c>
      <c r="B15" s="66">
        <v>43332</v>
      </c>
      <c r="C15" s="66">
        <f t="shared" ref="C15:C16" si="0">B15+5</f>
        <v>43337</v>
      </c>
      <c r="D15" s="65"/>
      <c r="E15" s="65">
        <v>3</v>
      </c>
      <c r="F15" s="131" t="s">
        <v>65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55.5" customHeight="1">
      <c r="A16" s="65">
        <v>2</v>
      </c>
      <c r="B16" s="66">
        <f t="shared" ref="B16:B21" si="1">B15+7</f>
        <v>43339</v>
      </c>
      <c r="C16" s="66">
        <f t="shared" si="0"/>
        <v>43344</v>
      </c>
      <c r="D16" s="65"/>
      <c r="E16" s="65">
        <v>3</v>
      </c>
      <c r="F16" s="102" t="s">
        <v>66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41.25" customHeight="1">
      <c r="A17" s="13">
        <v>3</v>
      </c>
      <c r="B17" s="66">
        <f t="shared" si="1"/>
        <v>43346</v>
      </c>
      <c r="C17" s="42">
        <f>B17+5</f>
        <v>43351</v>
      </c>
      <c r="D17" s="40"/>
      <c r="E17" s="13">
        <v>3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55.5" customHeight="1">
      <c r="A18" s="65">
        <v>4</v>
      </c>
      <c r="B18" s="66">
        <f t="shared" si="1"/>
        <v>43353</v>
      </c>
      <c r="C18" s="42">
        <f>B18+5</f>
        <v>43358</v>
      </c>
      <c r="D18" s="65"/>
      <c r="E18" s="65">
        <v>3</v>
      </c>
      <c r="F18" s="87" t="s">
        <v>107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6.25" customHeight="1">
      <c r="A19" s="13">
        <v>5</v>
      </c>
      <c r="B19" s="16">
        <f t="shared" si="1"/>
        <v>43360</v>
      </c>
      <c r="C19" s="16">
        <f>B19+5</f>
        <v>43365</v>
      </c>
      <c r="D19" s="13"/>
      <c r="E19" s="13">
        <v>3</v>
      </c>
      <c r="F19" s="108" t="s">
        <v>113</v>
      </c>
      <c r="G19" s="108"/>
      <c r="H19" s="108"/>
      <c r="I19" s="108"/>
      <c r="J19" s="108"/>
      <c r="K19" s="108"/>
      <c r="L19" s="108"/>
      <c r="M19" s="108"/>
      <c r="N19" s="108"/>
      <c r="O19" s="108"/>
    </row>
    <row r="20" spans="1:15" ht="24.75" customHeight="1">
      <c r="A20" s="65">
        <v>6</v>
      </c>
      <c r="B20" s="66">
        <f t="shared" si="1"/>
        <v>43367</v>
      </c>
      <c r="C20" s="66">
        <f>B20+5</f>
        <v>43372</v>
      </c>
      <c r="D20" s="65"/>
      <c r="E20" s="65">
        <v>3</v>
      </c>
      <c r="F20" s="87" t="s">
        <v>113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42.75" customHeight="1">
      <c r="A21" s="65">
        <v>7</v>
      </c>
      <c r="B21" s="66">
        <f t="shared" si="1"/>
        <v>43374</v>
      </c>
      <c r="C21" s="66">
        <f t="shared" ref="C21:C29" si="2">B21+5</f>
        <v>43379</v>
      </c>
      <c r="D21" s="24"/>
      <c r="E21" s="65">
        <v>3</v>
      </c>
      <c r="F21" s="87" t="s">
        <v>115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5.5" customHeight="1">
      <c r="A22" s="65">
        <v>8</v>
      </c>
      <c r="B22" s="66">
        <f t="shared" ref="B22:B29" si="3">B21+7</f>
        <v>43381</v>
      </c>
      <c r="C22" s="66">
        <f t="shared" si="2"/>
        <v>43386</v>
      </c>
      <c r="D22" s="65"/>
      <c r="E22" s="65">
        <v>3</v>
      </c>
      <c r="F22" s="87" t="s">
        <v>116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65">
        <v>9</v>
      </c>
      <c r="B23" s="66">
        <f t="shared" si="3"/>
        <v>43388</v>
      </c>
      <c r="C23" s="66">
        <f t="shared" si="2"/>
        <v>43393</v>
      </c>
      <c r="D23" s="65"/>
      <c r="E23" s="65">
        <v>3</v>
      </c>
      <c r="F23" s="87" t="s">
        <v>114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30" customHeight="1">
      <c r="A24" s="13">
        <v>10</v>
      </c>
      <c r="B24" s="66">
        <f t="shared" si="3"/>
        <v>43395</v>
      </c>
      <c r="C24" s="66">
        <f t="shared" si="2"/>
        <v>43400</v>
      </c>
      <c r="D24" s="13"/>
      <c r="E24" s="13">
        <v>3</v>
      </c>
      <c r="F24" s="87" t="s">
        <v>114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65">
        <v>11</v>
      </c>
      <c r="B25" s="66">
        <f t="shared" si="3"/>
        <v>43402</v>
      </c>
      <c r="C25" s="66">
        <f t="shared" si="2"/>
        <v>43407</v>
      </c>
      <c r="D25" s="65"/>
      <c r="E25" s="65">
        <v>3</v>
      </c>
      <c r="F25" s="87" t="s">
        <v>114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35.25" customHeight="1">
      <c r="A26" s="65">
        <v>12</v>
      </c>
      <c r="B26" s="66">
        <f t="shared" si="3"/>
        <v>43409</v>
      </c>
      <c r="C26" s="66">
        <f t="shared" si="2"/>
        <v>43414</v>
      </c>
      <c r="D26" s="65"/>
      <c r="E26" s="65">
        <v>3</v>
      </c>
      <c r="F26" s="87" t="s">
        <v>117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37.5" customHeight="1">
      <c r="A27" s="65">
        <v>13</v>
      </c>
      <c r="B27" s="66">
        <f t="shared" si="3"/>
        <v>43416</v>
      </c>
      <c r="C27" s="66">
        <f t="shared" si="2"/>
        <v>43421</v>
      </c>
      <c r="D27" s="65"/>
      <c r="E27" s="65">
        <v>3</v>
      </c>
      <c r="F27" s="87" t="s">
        <v>118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39" customHeight="1">
      <c r="A28" s="13">
        <v>14</v>
      </c>
      <c r="B28" s="66">
        <f t="shared" si="3"/>
        <v>43423</v>
      </c>
      <c r="C28" s="66">
        <f t="shared" si="2"/>
        <v>43428</v>
      </c>
      <c r="D28" s="13"/>
      <c r="E28" s="13">
        <v>3</v>
      </c>
      <c r="F28" s="87" t="s">
        <v>108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1.75" customHeight="1">
      <c r="A29" s="13">
        <v>15</v>
      </c>
      <c r="B29" s="66">
        <f t="shared" si="3"/>
        <v>43430</v>
      </c>
      <c r="C29" s="66">
        <f t="shared" si="2"/>
        <v>43435</v>
      </c>
      <c r="D29" s="13"/>
      <c r="E29" s="13">
        <v>3</v>
      </c>
      <c r="F29" s="87" t="s">
        <v>109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95"/>
      <c r="B30" s="96"/>
      <c r="C30" s="96"/>
      <c r="D30" s="96"/>
      <c r="E30" s="96"/>
      <c r="F30" s="97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9"/>
      <c r="C31" s="69"/>
      <c r="D31" s="23"/>
      <c r="E31" s="69"/>
      <c r="F31" s="21"/>
      <c r="G31" s="21"/>
      <c r="H31" s="21"/>
      <c r="I31" s="69"/>
      <c r="J31" s="69"/>
      <c r="K31" s="69"/>
      <c r="L31" s="69"/>
      <c r="M31" s="99" t="s">
        <v>69</v>
      </c>
      <c r="N31" s="99"/>
      <c r="O31" s="99"/>
    </row>
    <row r="32" spans="1:15" ht="18" customHeight="1">
      <c r="A32" s="69"/>
      <c r="B32" s="68" t="s">
        <v>61</v>
      </c>
      <c r="C32" s="19"/>
      <c r="D32" s="22"/>
      <c r="E32" s="98" t="s">
        <v>25</v>
      </c>
      <c r="F32" s="98"/>
      <c r="G32" s="98"/>
      <c r="H32" s="98"/>
      <c r="I32" s="98"/>
      <c r="J32" s="69"/>
      <c r="K32" s="69"/>
      <c r="L32" s="69"/>
      <c r="M32" s="94" t="s">
        <v>22</v>
      </c>
      <c r="N32" s="94"/>
      <c r="O32" s="94"/>
    </row>
    <row r="33" spans="1:15" ht="18" customHeight="1">
      <c r="A33" s="69"/>
      <c r="B33" s="69" t="s">
        <v>21</v>
      </c>
      <c r="C33" s="19"/>
      <c r="D33" s="22"/>
      <c r="E33" s="100" t="s">
        <v>24</v>
      </c>
      <c r="F33" s="101"/>
      <c r="G33" s="101"/>
      <c r="H33" s="101"/>
      <c r="I33" s="101"/>
      <c r="J33" s="69"/>
      <c r="K33" s="69"/>
      <c r="L33" s="69"/>
      <c r="M33" s="99" t="s">
        <v>23</v>
      </c>
      <c r="N33" s="99"/>
      <c r="O33" s="99"/>
    </row>
    <row r="34" spans="1:15" ht="16.5">
      <c r="A34" s="69"/>
      <c r="B34" s="69"/>
      <c r="C34" s="19"/>
      <c r="D34" s="22"/>
      <c r="E34" s="18"/>
      <c r="F34" s="22"/>
      <c r="G34" s="21"/>
      <c r="H34" s="21"/>
      <c r="I34" s="21"/>
      <c r="J34" s="69"/>
      <c r="K34" s="69"/>
      <c r="L34" s="69"/>
      <c r="M34" s="23"/>
      <c r="N34" s="22"/>
      <c r="O34" s="22"/>
    </row>
    <row r="35" spans="1:15" ht="16.5">
      <c r="A35" s="69"/>
      <c r="B35" s="69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99"/>
      <c r="B36" s="99"/>
      <c r="C36" s="19"/>
      <c r="D36" s="22"/>
      <c r="I36" s="38"/>
      <c r="J36" s="21"/>
      <c r="K36" s="94"/>
      <c r="L36" s="94"/>
      <c r="M36" s="94"/>
      <c r="N36" s="21"/>
      <c r="O36" s="21"/>
    </row>
    <row r="38" spans="1:15" ht="16.5">
      <c r="A38" s="36"/>
      <c r="B38" s="39"/>
      <c r="E38" s="94"/>
      <c r="F38" s="94"/>
      <c r="G38" s="94"/>
      <c r="H38" s="94"/>
      <c r="I38" s="94"/>
      <c r="K38" s="68"/>
      <c r="M38" s="94" t="s">
        <v>53</v>
      </c>
      <c r="N38" s="94"/>
      <c r="O38" s="94"/>
    </row>
  </sheetData>
  <mergeCells count="42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8:O28"/>
    <mergeCell ref="F29:O29"/>
    <mergeCell ref="A30:F30"/>
    <mergeCell ref="M31:O31"/>
    <mergeCell ref="E32:I32"/>
    <mergeCell ref="M32:O32"/>
    <mergeCell ref="E33:I33"/>
    <mergeCell ref="M33:O33"/>
    <mergeCell ref="A36:B36"/>
    <mergeCell ref="K36:M36"/>
    <mergeCell ref="E38:I38"/>
    <mergeCell ref="M38:O38"/>
  </mergeCells>
  <pageMargins left="0.59055118110236227" right="0.39370078740157483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abSelected="1" topLeftCell="A31" zoomScale="150" zoomScaleNormal="150" workbookViewId="0">
      <selection activeCell="E31" sqref="E31"/>
    </sheetView>
  </sheetViews>
  <sheetFormatPr defaultColWidth="9" defaultRowHeight="15.75"/>
  <cols>
    <col min="1" max="1" width="8.75" style="70" customWidth="1"/>
    <col min="2" max="2" width="14" style="70" customWidth="1"/>
    <col min="3" max="3" width="13.125" style="70" customWidth="1"/>
    <col min="4" max="4" width="10.625" style="12" customWidth="1"/>
    <col min="5" max="5" width="12.125" style="7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09" t="s">
        <v>30</v>
      </c>
      <c r="B1" s="109"/>
      <c r="C1" s="109"/>
      <c r="D1" s="109"/>
      <c r="E1" s="109"/>
      <c r="F1" s="20"/>
      <c r="G1" s="20"/>
      <c r="H1" s="71"/>
      <c r="I1" s="111" t="s">
        <v>19</v>
      </c>
      <c r="J1" s="111"/>
      <c r="K1" s="111"/>
      <c r="L1" s="111"/>
      <c r="M1" s="111"/>
      <c r="N1" s="111"/>
      <c r="O1" s="111"/>
    </row>
    <row r="2" spans="1:24" ht="35.25" customHeight="1">
      <c r="A2" s="110" t="s">
        <v>59</v>
      </c>
      <c r="B2" s="111"/>
      <c r="C2" s="111"/>
      <c r="D2" s="111"/>
      <c r="E2" s="111"/>
      <c r="F2" s="20"/>
      <c r="G2" s="20"/>
      <c r="H2" s="71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71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5.5" customHeight="1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24" ht="23.1" customHeight="1">
      <c r="A7" s="112" t="s">
        <v>105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104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71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69"/>
      <c r="B12" s="69"/>
      <c r="C12" s="69"/>
      <c r="D12" s="21"/>
      <c r="E12" s="69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74" t="s">
        <v>26</v>
      </c>
      <c r="B13" s="125" t="s">
        <v>111</v>
      </c>
      <c r="C13" s="125" t="s">
        <v>112</v>
      </c>
      <c r="D13" s="74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76" t="s">
        <v>0</v>
      </c>
      <c r="B14" s="92"/>
      <c r="C14" s="92"/>
      <c r="D14" s="76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41.25" customHeight="1">
      <c r="A15" s="74">
        <v>1</v>
      </c>
      <c r="B15" s="75">
        <v>43346</v>
      </c>
      <c r="C15" s="75">
        <f t="shared" ref="C15:C16" si="0">B15+5</f>
        <v>43351</v>
      </c>
      <c r="D15" s="74"/>
      <c r="E15" s="74">
        <v>3</v>
      </c>
      <c r="F15" s="131" t="s">
        <v>65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55.5" customHeight="1">
      <c r="A16" s="74">
        <v>2</v>
      </c>
      <c r="B16" s="75">
        <f t="shared" ref="B16:B21" si="1">B15+7</f>
        <v>43353</v>
      </c>
      <c r="C16" s="75">
        <f t="shared" si="0"/>
        <v>43358</v>
      </c>
      <c r="D16" s="74"/>
      <c r="E16" s="74">
        <v>3</v>
      </c>
      <c r="F16" s="102" t="s">
        <v>66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41.25" customHeight="1">
      <c r="A17" s="13">
        <v>3</v>
      </c>
      <c r="B17" s="75">
        <f t="shared" si="1"/>
        <v>43360</v>
      </c>
      <c r="C17" s="42">
        <f>B17+5</f>
        <v>43365</v>
      </c>
      <c r="D17" s="40"/>
      <c r="E17" s="13">
        <v>3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54.75" customHeight="1">
      <c r="A18" s="74">
        <v>4</v>
      </c>
      <c r="B18" s="75">
        <f t="shared" si="1"/>
        <v>43367</v>
      </c>
      <c r="C18" s="42">
        <f>B18+5</f>
        <v>43372</v>
      </c>
      <c r="D18" s="74"/>
      <c r="E18" s="74">
        <v>3</v>
      </c>
      <c r="F18" s="87" t="s">
        <v>107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4.75" customHeight="1">
      <c r="A19" s="13">
        <v>5</v>
      </c>
      <c r="B19" s="16">
        <f t="shared" si="1"/>
        <v>43374</v>
      </c>
      <c r="C19" s="16">
        <f>B19+5</f>
        <v>43379</v>
      </c>
      <c r="D19" s="13"/>
      <c r="E19" s="13">
        <v>3</v>
      </c>
      <c r="F19" s="108" t="s">
        <v>113</v>
      </c>
      <c r="G19" s="108"/>
      <c r="H19" s="108"/>
      <c r="I19" s="108"/>
      <c r="J19" s="108"/>
      <c r="K19" s="108"/>
      <c r="L19" s="108"/>
      <c r="M19" s="108"/>
      <c r="N19" s="108"/>
      <c r="O19" s="108"/>
    </row>
    <row r="20" spans="1:15" ht="23.25" customHeight="1">
      <c r="A20" s="74">
        <v>6</v>
      </c>
      <c r="B20" s="75">
        <f t="shared" si="1"/>
        <v>43381</v>
      </c>
      <c r="C20" s="75">
        <f>B20+5</f>
        <v>43386</v>
      </c>
      <c r="D20" s="74"/>
      <c r="E20" s="74">
        <v>3</v>
      </c>
      <c r="F20" s="87" t="s">
        <v>113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40.5" customHeight="1">
      <c r="A21" s="74">
        <v>7</v>
      </c>
      <c r="B21" s="75">
        <f t="shared" si="1"/>
        <v>43388</v>
      </c>
      <c r="C21" s="75">
        <f t="shared" ref="C21:C29" si="2">B21+5</f>
        <v>43393</v>
      </c>
      <c r="D21" s="24"/>
      <c r="E21" s="74">
        <v>3</v>
      </c>
      <c r="F21" s="87" t="s">
        <v>115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6.25" customHeight="1">
      <c r="A22" s="74">
        <v>8</v>
      </c>
      <c r="B22" s="75">
        <f t="shared" ref="B22:B29" si="3">B21+7</f>
        <v>43395</v>
      </c>
      <c r="C22" s="75">
        <f t="shared" si="2"/>
        <v>43400</v>
      </c>
      <c r="D22" s="74"/>
      <c r="E22" s="74">
        <v>3</v>
      </c>
      <c r="F22" s="87" t="s">
        <v>116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74">
        <v>9</v>
      </c>
      <c r="B23" s="75">
        <f t="shared" si="3"/>
        <v>43402</v>
      </c>
      <c r="C23" s="75">
        <f t="shared" si="2"/>
        <v>43407</v>
      </c>
      <c r="D23" s="74"/>
      <c r="E23" s="74">
        <v>3</v>
      </c>
      <c r="F23" s="87" t="s">
        <v>114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4.75" customHeight="1">
      <c r="A24" s="13">
        <v>10</v>
      </c>
      <c r="B24" s="75">
        <f t="shared" si="3"/>
        <v>43409</v>
      </c>
      <c r="C24" s="75">
        <f t="shared" si="2"/>
        <v>43414</v>
      </c>
      <c r="D24" s="13"/>
      <c r="E24" s="13">
        <v>3</v>
      </c>
      <c r="F24" s="87" t="s">
        <v>114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74">
        <v>11</v>
      </c>
      <c r="B25" s="75">
        <f t="shared" si="3"/>
        <v>43416</v>
      </c>
      <c r="C25" s="75">
        <f t="shared" si="2"/>
        <v>43421</v>
      </c>
      <c r="D25" s="74"/>
      <c r="E25" s="74">
        <v>3</v>
      </c>
      <c r="F25" s="87" t="s">
        <v>114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46.5" customHeight="1">
      <c r="A26" s="74">
        <v>12</v>
      </c>
      <c r="B26" s="75">
        <f t="shared" si="3"/>
        <v>43423</v>
      </c>
      <c r="C26" s="75">
        <f t="shared" si="2"/>
        <v>43428</v>
      </c>
      <c r="D26" s="74"/>
      <c r="E26" s="74">
        <v>3</v>
      </c>
      <c r="F26" s="87" t="s">
        <v>117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27.75" customHeight="1">
      <c r="A27" s="74">
        <v>13</v>
      </c>
      <c r="B27" s="75">
        <f t="shared" si="3"/>
        <v>43430</v>
      </c>
      <c r="C27" s="75">
        <f t="shared" si="2"/>
        <v>43435</v>
      </c>
      <c r="D27" s="74"/>
      <c r="E27" s="74">
        <v>3</v>
      </c>
      <c r="F27" s="87" t="s">
        <v>118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39" customHeight="1">
      <c r="A28" s="13">
        <v>14</v>
      </c>
      <c r="B28" s="75">
        <f t="shared" si="3"/>
        <v>43437</v>
      </c>
      <c r="C28" s="75">
        <f t="shared" si="2"/>
        <v>43442</v>
      </c>
      <c r="D28" s="13"/>
      <c r="E28" s="13">
        <v>3</v>
      </c>
      <c r="F28" s="87" t="s">
        <v>108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4.75" customHeight="1">
      <c r="A29" s="13">
        <v>15</v>
      </c>
      <c r="B29" s="75">
        <f t="shared" si="3"/>
        <v>43444</v>
      </c>
      <c r="C29" s="75">
        <f t="shared" si="2"/>
        <v>43449</v>
      </c>
      <c r="D29" s="13"/>
      <c r="E29" s="13">
        <v>3</v>
      </c>
      <c r="F29" s="87" t="s">
        <v>109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95"/>
      <c r="B30" s="96"/>
      <c r="C30" s="96"/>
      <c r="D30" s="96"/>
      <c r="E30" s="96"/>
      <c r="F30" s="97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69"/>
      <c r="C31" s="69"/>
      <c r="D31" s="23"/>
      <c r="E31" s="69"/>
      <c r="F31" s="21"/>
      <c r="G31" s="21"/>
      <c r="H31" s="21"/>
      <c r="I31" s="69"/>
      <c r="J31" s="69"/>
      <c r="K31" s="69"/>
      <c r="L31" s="69"/>
      <c r="M31" s="99" t="s">
        <v>106</v>
      </c>
      <c r="N31" s="99"/>
      <c r="O31" s="99"/>
    </row>
    <row r="32" spans="1:15" ht="18" customHeight="1">
      <c r="A32" s="69"/>
      <c r="B32" s="68" t="s">
        <v>61</v>
      </c>
      <c r="C32" s="19"/>
      <c r="D32" s="22"/>
      <c r="E32" s="98" t="s">
        <v>25</v>
      </c>
      <c r="F32" s="98"/>
      <c r="G32" s="98"/>
      <c r="H32" s="98"/>
      <c r="I32" s="98"/>
      <c r="J32" s="69"/>
      <c r="K32" s="69"/>
      <c r="L32" s="69"/>
      <c r="M32" s="94" t="s">
        <v>22</v>
      </c>
      <c r="N32" s="94"/>
      <c r="O32" s="94"/>
    </row>
    <row r="33" spans="1:15" ht="18" customHeight="1">
      <c r="A33" s="69"/>
      <c r="B33" s="69" t="s">
        <v>21</v>
      </c>
      <c r="C33" s="19"/>
      <c r="D33" s="22"/>
      <c r="E33" s="100" t="s">
        <v>24</v>
      </c>
      <c r="F33" s="101"/>
      <c r="G33" s="101"/>
      <c r="H33" s="101"/>
      <c r="I33" s="101"/>
      <c r="J33" s="69"/>
      <c r="K33" s="69"/>
      <c r="L33" s="69"/>
      <c r="M33" s="99" t="s">
        <v>23</v>
      </c>
      <c r="N33" s="99"/>
      <c r="O33" s="99"/>
    </row>
    <row r="34" spans="1:15" ht="16.5">
      <c r="A34" s="69"/>
      <c r="B34" s="69"/>
      <c r="C34" s="19"/>
      <c r="D34" s="22"/>
      <c r="E34" s="18"/>
      <c r="F34" s="22"/>
      <c r="G34" s="21"/>
      <c r="H34" s="21"/>
      <c r="I34" s="21"/>
      <c r="J34" s="69"/>
      <c r="K34" s="69"/>
      <c r="L34" s="69"/>
      <c r="M34" s="23"/>
      <c r="N34" s="22"/>
      <c r="O34" s="22"/>
    </row>
    <row r="35" spans="1:15" ht="16.5">
      <c r="A35" s="69"/>
      <c r="B35" s="69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99"/>
      <c r="B36" s="99"/>
      <c r="C36" s="19"/>
      <c r="D36" s="22"/>
      <c r="I36" s="38"/>
      <c r="J36" s="21"/>
      <c r="K36" s="94"/>
      <c r="L36" s="94"/>
      <c r="M36" s="94"/>
      <c r="N36" s="21"/>
      <c r="O36" s="21"/>
    </row>
    <row r="38" spans="1:15" ht="16.5">
      <c r="A38" s="36"/>
      <c r="B38" s="39"/>
      <c r="E38" s="94"/>
      <c r="F38" s="94"/>
      <c r="G38" s="94"/>
      <c r="H38" s="94"/>
      <c r="I38" s="94"/>
      <c r="K38" s="68"/>
      <c r="M38" s="94" t="s">
        <v>53</v>
      </c>
      <c r="N38" s="94"/>
      <c r="O38" s="94"/>
    </row>
  </sheetData>
  <mergeCells count="42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F13:O13"/>
    <mergeCell ref="F14:O14"/>
    <mergeCell ref="B13:B14"/>
    <mergeCell ref="C13:C14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8:O28"/>
    <mergeCell ref="F29:O29"/>
    <mergeCell ref="A30:F30"/>
    <mergeCell ref="M31:O31"/>
    <mergeCell ref="E32:I32"/>
    <mergeCell ref="M32:O32"/>
    <mergeCell ref="E33:I33"/>
    <mergeCell ref="M33:O33"/>
    <mergeCell ref="A36:B36"/>
    <mergeCell ref="K36:M36"/>
    <mergeCell ref="E38:I38"/>
    <mergeCell ref="M38:O38"/>
  </mergeCells>
  <pageMargins left="0.59055118110236227" right="0.39370078740157483" top="0.39370078740157483" bottom="0.39370078740157483" header="0.31496062992125984" footer="0.31496062992125984"/>
  <pageSetup paperSize="9"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24" zoomScale="120" zoomScaleNormal="120" workbookViewId="0">
      <selection activeCell="D33" sqref="D33"/>
    </sheetView>
  </sheetViews>
  <sheetFormatPr defaultColWidth="9" defaultRowHeight="15.75"/>
  <cols>
    <col min="1" max="1" width="8.75" style="79" customWidth="1"/>
    <col min="2" max="2" width="14" style="79" customWidth="1"/>
    <col min="3" max="3" width="13.125" style="79" customWidth="1"/>
    <col min="4" max="4" width="10.625" style="12" customWidth="1"/>
    <col min="5" max="5" width="12.125" style="7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109" t="s">
        <v>30</v>
      </c>
      <c r="B1" s="109"/>
      <c r="C1" s="109"/>
      <c r="D1" s="109"/>
      <c r="E1" s="109"/>
      <c r="F1" s="20"/>
      <c r="G1" s="20"/>
      <c r="H1" s="80"/>
      <c r="I1" s="111" t="s">
        <v>19</v>
      </c>
      <c r="J1" s="111"/>
      <c r="K1" s="111"/>
      <c r="L1" s="111"/>
      <c r="M1" s="111"/>
      <c r="N1" s="111"/>
      <c r="O1" s="111"/>
    </row>
    <row r="2" spans="1:24" ht="35.25" customHeight="1">
      <c r="A2" s="110" t="s">
        <v>59</v>
      </c>
      <c r="B2" s="111"/>
      <c r="C2" s="111"/>
      <c r="D2" s="111"/>
      <c r="E2" s="111"/>
      <c r="F2" s="20"/>
      <c r="G2" s="20"/>
      <c r="H2" s="80"/>
      <c r="I2" s="117" t="s">
        <v>60</v>
      </c>
      <c r="J2" s="118"/>
      <c r="K2" s="118"/>
      <c r="L2" s="118"/>
      <c r="M2" s="118"/>
      <c r="N2" s="118"/>
      <c r="O2" s="118"/>
    </row>
    <row r="3" spans="1:24">
      <c r="A3" s="109" t="s">
        <v>14</v>
      </c>
      <c r="B3" s="109"/>
      <c r="C3" s="109"/>
      <c r="D3" s="109"/>
      <c r="E3" s="109"/>
      <c r="F3" s="20"/>
      <c r="G3" s="20"/>
      <c r="H3" s="80"/>
      <c r="I3" s="109"/>
      <c r="J3" s="109"/>
      <c r="K3" s="109"/>
      <c r="L3" s="109"/>
      <c r="M3" s="109"/>
      <c r="N3" s="109"/>
      <c r="O3" s="109"/>
    </row>
    <row r="4" spans="1:24" ht="4.5" customHeight="1">
      <c r="A4" s="115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24" ht="25.5" customHeight="1">
      <c r="A5" s="119" t="s">
        <v>20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</row>
    <row r="6" spans="1:24" ht="9.75" customHeight="1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24" ht="23.1" customHeight="1">
      <c r="A7" s="112" t="s">
        <v>110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1:24" ht="23.1" customHeight="1">
      <c r="A8" s="113" t="s">
        <v>104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</row>
    <row r="9" spans="1:24" ht="23.1" customHeight="1">
      <c r="A9" s="120" t="s">
        <v>71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</row>
    <row r="10" spans="1:24" ht="23.1" customHeight="1">
      <c r="A10" s="114" t="s">
        <v>31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99" t="s">
        <v>27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</row>
    <row r="12" spans="1:24" ht="10.5" customHeight="1">
      <c r="A12" s="78"/>
      <c r="B12" s="78"/>
      <c r="C12" s="78"/>
      <c r="D12" s="21"/>
      <c r="E12" s="78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74" t="s">
        <v>26</v>
      </c>
      <c r="B13" s="125" t="s">
        <v>111</v>
      </c>
      <c r="C13" s="125" t="s">
        <v>112</v>
      </c>
      <c r="D13" s="74" t="s">
        <v>18</v>
      </c>
      <c r="E13" s="14" t="s">
        <v>15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</row>
    <row r="14" spans="1:24" ht="21.75" customHeight="1">
      <c r="A14" s="76" t="s">
        <v>0</v>
      </c>
      <c r="B14" s="92"/>
      <c r="C14" s="92"/>
      <c r="D14" s="76" t="s">
        <v>17</v>
      </c>
      <c r="E14" s="15" t="s">
        <v>16</v>
      </c>
      <c r="F14" s="128" t="s">
        <v>28</v>
      </c>
      <c r="G14" s="129"/>
      <c r="H14" s="129"/>
      <c r="I14" s="129"/>
      <c r="J14" s="129"/>
      <c r="K14" s="129"/>
      <c r="L14" s="129"/>
      <c r="M14" s="129"/>
      <c r="N14" s="129"/>
      <c r="O14" s="130"/>
      <c r="Q14" s="21"/>
      <c r="R14" s="21"/>
    </row>
    <row r="15" spans="1:24" ht="41.25" customHeight="1">
      <c r="A15" s="74">
        <v>1</v>
      </c>
      <c r="B15" s="75">
        <v>43346</v>
      </c>
      <c r="C15" s="75">
        <f t="shared" ref="C15:C16" si="0">B15+5</f>
        <v>43351</v>
      </c>
      <c r="D15" s="74"/>
      <c r="E15" s="74">
        <v>3</v>
      </c>
      <c r="F15" s="131" t="s">
        <v>65</v>
      </c>
      <c r="G15" s="132"/>
      <c r="H15" s="132"/>
      <c r="I15" s="132"/>
      <c r="J15" s="132"/>
      <c r="K15" s="132"/>
      <c r="L15" s="132"/>
      <c r="M15" s="132"/>
      <c r="N15" s="132"/>
      <c r="O15" s="133"/>
    </row>
    <row r="16" spans="1:24" ht="55.5" customHeight="1">
      <c r="A16" s="74">
        <v>2</v>
      </c>
      <c r="B16" s="75">
        <f t="shared" ref="B16:B21" si="1">B15+7</f>
        <v>43353</v>
      </c>
      <c r="C16" s="75">
        <f t="shared" si="0"/>
        <v>43358</v>
      </c>
      <c r="D16" s="74"/>
      <c r="E16" s="74">
        <v>3</v>
      </c>
      <c r="F16" s="102" t="s">
        <v>66</v>
      </c>
      <c r="G16" s="103"/>
      <c r="H16" s="103"/>
      <c r="I16" s="103"/>
      <c r="J16" s="103"/>
      <c r="K16" s="103"/>
      <c r="L16" s="103"/>
      <c r="M16" s="103"/>
      <c r="N16" s="103"/>
      <c r="O16" s="104"/>
    </row>
    <row r="17" spans="1:15" ht="41.25" customHeight="1">
      <c r="A17" s="13">
        <v>3</v>
      </c>
      <c r="B17" s="75">
        <f t="shared" si="1"/>
        <v>43360</v>
      </c>
      <c r="C17" s="42">
        <f>B17+5</f>
        <v>43365</v>
      </c>
      <c r="D17" s="40"/>
      <c r="E17" s="13">
        <v>3</v>
      </c>
      <c r="F17" s="87" t="s">
        <v>72</v>
      </c>
      <c r="G17" s="88"/>
      <c r="H17" s="88"/>
      <c r="I17" s="88"/>
      <c r="J17" s="88"/>
      <c r="K17" s="88"/>
      <c r="L17" s="88"/>
      <c r="M17" s="88"/>
      <c r="N17" s="88"/>
      <c r="O17" s="89"/>
    </row>
    <row r="18" spans="1:15" ht="54.75" customHeight="1">
      <c r="A18" s="74">
        <v>4</v>
      </c>
      <c r="B18" s="75">
        <f t="shared" si="1"/>
        <v>43367</v>
      </c>
      <c r="C18" s="42">
        <f>B18+5</f>
        <v>43372</v>
      </c>
      <c r="D18" s="74"/>
      <c r="E18" s="74">
        <v>3</v>
      </c>
      <c r="F18" s="87" t="s">
        <v>107</v>
      </c>
      <c r="G18" s="88"/>
      <c r="H18" s="88"/>
      <c r="I18" s="88"/>
      <c r="J18" s="88"/>
      <c r="K18" s="88"/>
      <c r="L18" s="88"/>
      <c r="M18" s="88"/>
      <c r="N18" s="88"/>
      <c r="O18" s="89"/>
    </row>
    <row r="19" spans="1:15" ht="24.75" customHeight="1">
      <c r="A19" s="13">
        <v>5</v>
      </c>
      <c r="B19" s="16">
        <f t="shared" si="1"/>
        <v>43374</v>
      </c>
      <c r="C19" s="16">
        <f>B19+5</f>
        <v>43379</v>
      </c>
      <c r="D19" s="13"/>
      <c r="E19" s="13">
        <v>3</v>
      </c>
      <c r="F19" s="108" t="s">
        <v>113</v>
      </c>
      <c r="G19" s="108"/>
      <c r="H19" s="108"/>
      <c r="I19" s="108"/>
      <c r="J19" s="108"/>
      <c r="K19" s="108"/>
      <c r="L19" s="108"/>
      <c r="M19" s="108"/>
      <c r="N19" s="108"/>
      <c r="O19" s="108"/>
    </row>
    <row r="20" spans="1:15" ht="23.25" customHeight="1">
      <c r="A20" s="74">
        <v>6</v>
      </c>
      <c r="B20" s="75">
        <f t="shared" si="1"/>
        <v>43381</v>
      </c>
      <c r="C20" s="75">
        <f>B20+5</f>
        <v>43386</v>
      </c>
      <c r="D20" s="74"/>
      <c r="E20" s="74">
        <v>3</v>
      </c>
      <c r="F20" s="87" t="s">
        <v>113</v>
      </c>
      <c r="G20" s="88"/>
      <c r="H20" s="88"/>
      <c r="I20" s="88"/>
      <c r="J20" s="88"/>
      <c r="K20" s="88"/>
      <c r="L20" s="88"/>
      <c r="M20" s="88"/>
      <c r="N20" s="88"/>
      <c r="O20" s="89"/>
    </row>
    <row r="21" spans="1:15" ht="40.5" customHeight="1">
      <c r="A21" s="74">
        <v>7</v>
      </c>
      <c r="B21" s="75">
        <f t="shared" si="1"/>
        <v>43388</v>
      </c>
      <c r="C21" s="75">
        <f t="shared" ref="C21:C29" si="2">B21+5</f>
        <v>43393</v>
      </c>
      <c r="D21" s="24"/>
      <c r="E21" s="74">
        <v>3</v>
      </c>
      <c r="F21" s="87" t="s">
        <v>115</v>
      </c>
      <c r="G21" s="88"/>
      <c r="H21" s="88"/>
      <c r="I21" s="88"/>
      <c r="J21" s="88"/>
      <c r="K21" s="88"/>
      <c r="L21" s="88"/>
      <c r="M21" s="88"/>
      <c r="N21" s="88"/>
      <c r="O21" s="89"/>
    </row>
    <row r="22" spans="1:15" ht="26.25" customHeight="1">
      <c r="A22" s="74">
        <v>8</v>
      </c>
      <c r="B22" s="75">
        <f t="shared" ref="B22:B29" si="3">B21+7</f>
        <v>43395</v>
      </c>
      <c r="C22" s="75">
        <f t="shared" si="2"/>
        <v>43400</v>
      </c>
      <c r="D22" s="74"/>
      <c r="E22" s="74">
        <v>3</v>
      </c>
      <c r="F22" s="87" t="s">
        <v>116</v>
      </c>
      <c r="G22" s="88"/>
      <c r="H22" s="88"/>
      <c r="I22" s="88"/>
      <c r="J22" s="88"/>
      <c r="K22" s="88"/>
      <c r="L22" s="88"/>
      <c r="M22" s="88"/>
      <c r="N22" s="88"/>
      <c r="O22" s="89"/>
    </row>
    <row r="23" spans="1:15" ht="23.1" customHeight="1">
      <c r="A23" s="74">
        <v>9</v>
      </c>
      <c r="B23" s="75">
        <f t="shared" si="3"/>
        <v>43402</v>
      </c>
      <c r="C23" s="75">
        <f t="shared" si="2"/>
        <v>43407</v>
      </c>
      <c r="D23" s="74"/>
      <c r="E23" s="74">
        <v>3</v>
      </c>
      <c r="F23" s="87" t="s">
        <v>114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24.75" customHeight="1">
      <c r="A24" s="13">
        <v>10</v>
      </c>
      <c r="B24" s="75">
        <f t="shared" si="3"/>
        <v>43409</v>
      </c>
      <c r="C24" s="75">
        <f t="shared" si="2"/>
        <v>43414</v>
      </c>
      <c r="D24" s="13"/>
      <c r="E24" s="13">
        <v>3</v>
      </c>
      <c r="F24" s="87" t="s">
        <v>114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24" customHeight="1">
      <c r="A25" s="74">
        <v>11</v>
      </c>
      <c r="B25" s="75">
        <f t="shared" si="3"/>
        <v>43416</v>
      </c>
      <c r="C25" s="75">
        <f t="shared" si="2"/>
        <v>43421</v>
      </c>
      <c r="D25" s="74"/>
      <c r="E25" s="74">
        <v>3</v>
      </c>
      <c r="F25" s="87" t="s">
        <v>114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46.5" customHeight="1">
      <c r="A26" s="74">
        <v>12</v>
      </c>
      <c r="B26" s="75">
        <f t="shared" si="3"/>
        <v>43423</v>
      </c>
      <c r="C26" s="75">
        <f t="shared" si="2"/>
        <v>43428</v>
      </c>
      <c r="D26" s="74"/>
      <c r="E26" s="74">
        <v>3</v>
      </c>
      <c r="F26" s="87" t="s">
        <v>117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 ht="27" customHeight="1">
      <c r="A27" s="74">
        <v>13</v>
      </c>
      <c r="B27" s="75">
        <f t="shared" si="3"/>
        <v>43430</v>
      </c>
      <c r="C27" s="75">
        <f t="shared" si="2"/>
        <v>43435</v>
      </c>
      <c r="D27" s="74"/>
      <c r="E27" s="74">
        <v>3</v>
      </c>
      <c r="F27" s="87" t="s">
        <v>118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39" customHeight="1">
      <c r="A28" s="13">
        <v>14</v>
      </c>
      <c r="B28" s="75">
        <f t="shared" si="3"/>
        <v>43437</v>
      </c>
      <c r="C28" s="75">
        <f t="shared" si="2"/>
        <v>43442</v>
      </c>
      <c r="D28" s="13"/>
      <c r="E28" s="13">
        <v>3</v>
      </c>
      <c r="F28" s="87" t="s">
        <v>108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24.75" customHeight="1">
      <c r="A29" s="13">
        <v>15</v>
      </c>
      <c r="B29" s="75">
        <f t="shared" si="3"/>
        <v>43444</v>
      </c>
      <c r="C29" s="75">
        <f t="shared" si="2"/>
        <v>43449</v>
      </c>
      <c r="D29" s="13"/>
      <c r="E29" s="13">
        <v>3</v>
      </c>
      <c r="F29" s="87" t="s">
        <v>109</v>
      </c>
      <c r="G29" s="88"/>
      <c r="H29" s="88"/>
      <c r="I29" s="88"/>
      <c r="J29" s="88"/>
      <c r="K29" s="88"/>
      <c r="L29" s="88"/>
      <c r="M29" s="88"/>
      <c r="N29" s="88"/>
      <c r="O29" s="89"/>
    </row>
    <row r="30" spans="1:15" ht="18" customHeight="1">
      <c r="A30" s="95"/>
      <c r="B30" s="96"/>
      <c r="C30" s="96"/>
      <c r="D30" s="96"/>
      <c r="E30" s="96"/>
      <c r="F30" s="97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78"/>
      <c r="C31" s="78"/>
      <c r="D31" s="23"/>
      <c r="E31" s="78"/>
      <c r="F31" s="21"/>
      <c r="G31" s="21"/>
      <c r="H31" s="21"/>
      <c r="I31" s="78"/>
      <c r="J31" s="78"/>
      <c r="K31" s="78"/>
      <c r="L31" s="78"/>
      <c r="M31" s="99" t="s">
        <v>106</v>
      </c>
      <c r="N31" s="99"/>
      <c r="O31" s="99"/>
    </row>
    <row r="32" spans="1:15" ht="18" customHeight="1">
      <c r="A32" s="78"/>
      <c r="B32" s="77" t="s">
        <v>61</v>
      </c>
      <c r="C32" s="19"/>
      <c r="D32" s="22"/>
      <c r="E32" s="98" t="s">
        <v>25</v>
      </c>
      <c r="F32" s="98"/>
      <c r="G32" s="98"/>
      <c r="H32" s="98"/>
      <c r="I32" s="98"/>
      <c r="J32" s="78"/>
      <c r="K32" s="78"/>
      <c r="L32" s="78"/>
      <c r="M32" s="94" t="s">
        <v>22</v>
      </c>
      <c r="N32" s="94"/>
      <c r="O32" s="94"/>
    </row>
    <row r="33" spans="1:15" ht="18" customHeight="1">
      <c r="A33" s="78"/>
      <c r="B33" s="78" t="s">
        <v>21</v>
      </c>
      <c r="C33" s="19"/>
      <c r="D33" s="22"/>
      <c r="E33" s="100" t="s">
        <v>24</v>
      </c>
      <c r="F33" s="101"/>
      <c r="G33" s="101"/>
      <c r="H33" s="101"/>
      <c r="I33" s="101"/>
      <c r="J33" s="78"/>
      <c r="K33" s="78"/>
      <c r="L33" s="78"/>
      <c r="M33" s="99" t="s">
        <v>23</v>
      </c>
      <c r="N33" s="99"/>
      <c r="O33" s="99"/>
    </row>
    <row r="34" spans="1:15" ht="16.5">
      <c r="A34" s="78"/>
      <c r="B34" s="78"/>
      <c r="C34" s="19"/>
      <c r="D34" s="22"/>
      <c r="E34" s="18"/>
      <c r="F34" s="22"/>
      <c r="G34" s="21"/>
      <c r="H34" s="21"/>
      <c r="I34" s="21"/>
      <c r="J34" s="78"/>
      <c r="K34" s="78"/>
      <c r="L34" s="78"/>
      <c r="M34" s="23"/>
      <c r="N34" s="22"/>
      <c r="O34" s="22"/>
    </row>
    <row r="35" spans="1:15" ht="16.5">
      <c r="A35" s="78"/>
      <c r="B35" s="78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99"/>
      <c r="B36" s="99"/>
      <c r="C36" s="19"/>
      <c r="D36" s="22"/>
      <c r="I36" s="38"/>
      <c r="J36" s="21"/>
      <c r="K36" s="94"/>
      <c r="L36" s="94"/>
      <c r="M36" s="94"/>
      <c r="N36" s="21"/>
      <c r="O36" s="21"/>
    </row>
    <row r="38" spans="1:15" ht="16.5">
      <c r="A38" s="36"/>
      <c r="B38" s="39"/>
      <c r="E38" s="94"/>
      <c r="F38" s="94"/>
      <c r="G38" s="94"/>
      <c r="H38" s="94"/>
      <c r="I38" s="94"/>
      <c r="K38" s="77"/>
      <c r="M38" s="94" t="s">
        <v>53</v>
      </c>
      <c r="N38" s="94"/>
      <c r="O38" s="94"/>
    </row>
  </sheetData>
  <mergeCells count="42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A11:O11"/>
    <mergeCell ref="F13:O13"/>
    <mergeCell ref="F14:O14"/>
    <mergeCell ref="F15:O15"/>
    <mergeCell ref="B13:B14"/>
    <mergeCell ref="C13:C14"/>
    <mergeCell ref="F27:O27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F26:O26"/>
    <mergeCell ref="F28:O28"/>
    <mergeCell ref="F29:O29"/>
    <mergeCell ref="A30:F30"/>
    <mergeCell ref="M31:O31"/>
    <mergeCell ref="E32:I32"/>
    <mergeCell ref="M32:O32"/>
    <mergeCell ref="E33:I33"/>
    <mergeCell ref="M33:O33"/>
    <mergeCell ref="A36:B36"/>
    <mergeCell ref="K36:M36"/>
    <mergeCell ref="E38:I38"/>
    <mergeCell ref="M38:O3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13CĐ-CK-TBĐ</vt:lpstr>
      <vt:lpstr>16- CĐ 45 tiet</vt:lpstr>
      <vt:lpstr>16CĐ 60TIET</vt:lpstr>
      <vt:lpstr>17CĐ 60 tiet</vt:lpstr>
      <vt:lpstr>18T4-CĐT</vt:lpstr>
      <vt:lpstr>17C1-CNÔ</vt:lpstr>
      <vt:lpstr>16TC-Ô</vt:lpstr>
      <vt:lpstr>'13CĐ-CK-TBĐ'!Print_Area</vt:lpstr>
      <vt:lpstr>'17C1-CNÔ'!Print_Area</vt:lpstr>
      <vt:lpstr>'17CĐ 60 tiet'!Print_Area</vt:lpstr>
      <vt:lpstr>'18T4-CĐT'!Print_Area</vt:lpstr>
      <vt:lpstr>'13CĐ-CK-TBĐ'!Print_Titles</vt:lpstr>
      <vt:lpstr>'16- CĐ 45 tiet'!Print_Titles</vt:lpstr>
      <vt:lpstr>'16CĐ 60TIET'!Print_Titles</vt:lpstr>
      <vt:lpstr>'17C1-CNÔ'!Print_Titles</vt:lpstr>
      <vt:lpstr>'17CĐ 60 tiet'!Print_Titles</vt:lpstr>
      <vt:lpstr>'18T4-CĐT'!Print_Titles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phiyen le</cp:lastModifiedBy>
  <cp:lastPrinted>2018-10-24T12:59:19Z</cp:lastPrinted>
  <dcterms:created xsi:type="dcterms:W3CDTF">2001-09-22T03:23:28Z</dcterms:created>
  <dcterms:modified xsi:type="dcterms:W3CDTF">2019-04-08T10:15:45Z</dcterms:modified>
</cp:coreProperties>
</file>